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16" windowHeight="8616"/>
  </bookViews>
  <sheets>
    <sheet name="БЮДЖЕТ" sheetId="1" r:id="rId1"/>
    <sheet name="ВНЕБЮДЖЕТ" sheetId="2" r:id="rId2"/>
  </sheets>
  <definedNames>
    <definedName name="_xlnm.Print_Titles" localSheetId="0">БЮДЖЕТ!$9:$10</definedName>
  </definedNames>
  <calcPr calcId="162913"/>
</workbook>
</file>

<file path=xl/calcChain.xml><?xml version="1.0" encoding="utf-8"?>
<calcChain xmlns="http://schemas.openxmlformats.org/spreadsheetml/2006/main">
  <c r="B627" i="1" l="1"/>
  <c r="A627" i="1"/>
  <c r="B623" i="1"/>
  <c r="A623" i="1"/>
  <c r="A605" i="1"/>
  <c r="B605" i="1"/>
  <c r="A22" i="1"/>
  <c r="B22" i="1"/>
  <c r="A27" i="1"/>
  <c r="B27" i="1"/>
  <c r="B624" i="1" l="1"/>
  <c r="A629" i="1"/>
  <c r="B629" i="1"/>
  <c r="A23" i="1"/>
  <c r="B29" i="1"/>
  <c r="B628" i="1"/>
  <c r="A29" i="1"/>
  <c r="A28" i="1"/>
  <c r="A30" i="1" l="1"/>
  <c r="B577" i="1"/>
  <c r="A577" i="1"/>
  <c r="A570" i="1"/>
  <c r="B570" i="1"/>
  <c r="A578" i="1" l="1"/>
  <c r="B571" i="1"/>
  <c r="B562" i="1"/>
  <c r="A562" i="1"/>
  <c r="A563" i="1" l="1"/>
  <c r="B540" i="1"/>
  <c r="B564" i="1" s="1"/>
  <c r="B579" i="1" s="1"/>
  <c r="A540" i="1"/>
  <c r="A564" i="1" s="1"/>
  <c r="A579" i="1" s="1"/>
  <c r="B565" i="1" l="1"/>
  <c r="B635" i="1" l="1"/>
  <c r="A635" i="1"/>
  <c r="A636" i="1" s="1"/>
  <c r="A595" i="1" l="1"/>
  <c r="B595" i="1"/>
  <c r="B596" i="1" l="1"/>
  <c r="B631" i="1"/>
  <c r="B541" i="1"/>
  <c r="B580" i="1" l="1"/>
  <c r="B633" i="1"/>
  <c r="A633" i="1"/>
  <c r="A631" i="1" l="1"/>
  <c r="B632" i="1" s="1"/>
  <c r="B606" i="1"/>
  <c r="B634" i="1" l="1"/>
  <c r="B630" i="1" l="1"/>
  <c r="B104" i="2"/>
  <c r="A104" i="2"/>
  <c r="B95" i="2"/>
  <c r="A95" i="2"/>
  <c r="B91" i="2"/>
  <c r="A91" i="2"/>
  <c r="B78" i="2"/>
  <c r="A78" i="2"/>
  <c r="B69" i="2"/>
  <c r="A69" i="2"/>
  <c r="B63" i="2"/>
  <c r="A63" i="2"/>
  <c r="A64" i="2" l="1"/>
  <c r="B92" i="2"/>
  <c r="B96" i="2"/>
  <c r="B70" i="2"/>
  <c r="B105" i="2"/>
  <c r="B79" i="2"/>
</calcChain>
</file>

<file path=xl/sharedStrings.xml><?xml version="1.0" encoding="utf-8"?>
<sst xmlns="http://schemas.openxmlformats.org/spreadsheetml/2006/main" count="884" uniqueCount="402">
  <si>
    <t>Работники органов местного самоуправления</t>
  </si>
  <si>
    <t>Изменение штатной численности, единиц</t>
  </si>
  <si>
    <t>+</t>
  </si>
  <si>
    <t>-</t>
  </si>
  <si>
    <t>Администрация Советского района</t>
  </si>
  <si>
    <t>ведущийо специалист отдела организационной работы, делопроизводства и контроля управления по организации деятельности администрации Советского района</t>
  </si>
  <si>
    <t xml:space="preserve"> заместитель главы Советского района по социальному развитию</t>
  </si>
  <si>
    <t>Распоряжение администрации Советского района № 79-р от 28.02.2022</t>
  </si>
  <si>
    <t>начальник отдела профилактики правонарушений и противодействия коррупции управления по организации деятельности</t>
  </si>
  <si>
    <t>консультант отдела профилактики правонарушений и противодействия коррупции управления по организации деятельности</t>
  </si>
  <si>
    <t>ведущий специалист отдела профилактики правонарушений и противодействия коррупции управления по организации деятельности</t>
  </si>
  <si>
    <t>Распоряжение администрации Советского района № 34-р от 24.01.2022</t>
  </si>
  <si>
    <t>заместитель главы Советского района по строительству и жилищно-коммунальному комплексу</t>
  </si>
  <si>
    <t>начальник управления архитектуры и градостроительства, главный архитектор администрации Советского района</t>
  </si>
  <si>
    <t>заместитель начальника управления архитектуры и градостроительства администрации Советского района</t>
  </si>
  <si>
    <t>заместитель главы Советского района по экономическому развитию</t>
  </si>
  <si>
    <t>Распоряжение администрации Советского района № 133-р от 29.03.2022</t>
  </si>
  <si>
    <t>главный специалист отдела информационного обеспечения градостроительной деятельности (ИСОГД) управления архитектуры и градостроительства</t>
  </si>
  <si>
    <t>ведущий специалист отдела по развитию предпринимательства и потребительского рынка управления экономического развития и инвестиций</t>
  </si>
  <si>
    <t>главный специалист по охране окружающей природной среды производственно-технического отдела комитета по развитию коммунального комплекса</t>
  </si>
  <si>
    <t>специалист 1 категории архивного отдела управления по организации деятельности администрации Советского района</t>
  </si>
  <si>
    <t>начальник производственно-технического отдела комитета по развитию коммунального комплекса</t>
  </si>
  <si>
    <t>Распоряжение администрации Советского района № 363-р от 23.09.2022</t>
  </si>
  <si>
    <t xml:space="preserve"> главный специалист отдела по экологии</t>
  </si>
  <si>
    <t>Распоряжение администрации Советского района № 341-р от 01.09.2022</t>
  </si>
  <si>
    <t xml:space="preserve"> старший отдела архивного отдела управления по организации деятельности администрации Советского района</t>
  </si>
  <si>
    <t>Распоряжение администрации Советского района № 383-р от 29.12.2021</t>
  </si>
  <si>
    <t>начальник отдела по местному самоуправлению управления по организации деятельности администрации Советского района</t>
  </si>
  <si>
    <t xml:space="preserve"> старшего отдела по местному самоуправлению управления по организации деятельности администрации Советского района</t>
  </si>
  <si>
    <t xml:space="preserve"> эксперта информационно-аналитического отдела управления по организации деятельности администрации Советского района</t>
  </si>
  <si>
    <t>советник главы Советского района</t>
  </si>
  <si>
    <t>старший отдела территориального планирования и градостроительного развития управления архитектуры и градостроительства</t>
  </si>
  <si>
    <t>Распоряжение администрации Советского района №407-р от 03.11.2022</t>
  </si>
  <si>
    <t>Распоряжение администрации Советского района №410-р от 08.11.2022</t>
  </si>
  <si>
    <t>консультант управления жилищной политики департамента муниципальной собственности</t>
  </si>
  <si>
    <t>главный специалист управления жилищной политики департамента муниципальной собственности</t>
  </si>
  <si>
    <t xml:space="preserve"> ведущий специалист управления жилищной политики департамента муниципальной собственности</t>
  </si>
  <si>
    <t>заместитель главы Советского района по финансам, начальник Финансово-экономического управления</t>
  </si>
  <si>
    <t>Распоряжение администрации Советского района № 210-р от 17.05.2022</t>
  </si>
  <si>
    <t>заместитель главы Советского района по социальному развитию, директор Департамента социального развития</t>
  </si>
  <si>
    <t>Распоряжение администрации Советского района № 147-р от 01.04.2022</t>
  </si>
  <si>
    <t xml:space="preserve"> Советник главы Советского района</t>
  </si>
  <si>
    <t>начальник отдела по взаимодействию с институтами гражданского общества</t>
  </si>
  <si>
    <t xml:space="preserve"> главный специалист отдела по взаимодействию с институтами гражданского общества</t>
  </si>
  <si>
    <t xml:space="preserve"> заместитель начальника отдела по связям с общественностью и населением</t>
  </si>
  <si>
    <t>заместитель директора департамента муниципальной собственности</t>
  </si>
  <si>
    <t xml:space="preserve"> главный специалист отдела по взаимодействию с поселениями и контролю за  размещением муниципального заказа юридического управления</t>
  </si>
  <si>
    <t>Распоряжение администрации Советского района №  319-р от 15.08.2022</t>
  </si>
  <si>
    <t>заместитель главы Советского района по строительству, начальник Управления архитектуры и градостроительства</t>
  </si>
  <si>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ведущий специалист  отдела записи актов гражданского состояния</t>
    </r>
  </si>
  <si>
    <t xml:space="preserve">Распоряжение администрации Советского района от 28.12.2021 № 380-р </t>
  </si>
  <si>
    <t xml:space="preserve"> начальник отдела общественной безопасности и профилактики правонарушений</t>
  </si>
  <si>
    <t xml:space="preserve"> консультант отдела общественной безопасности и профилактики правонарушений</t>
  </si>
  <si>
    <t xml:space="preserve"> ведущий специалист отдела общественной безопасности и профилактики правонарушений</t>
  </si>
  <si>
    <t xml:space="preserve"> заместителя начальника управления архитектуры и градостроительства,  главный архитектор</t>
  </si>
  <si>
    <t>ведущий специалист отдела территориального планирования и градостроительного развития управления архитектуры и градостроительства</t>
  </si>
  <si>
    <t>консультант отдела информационного обеспечения градостроительной деятельности (ИСОГД) управления архитектуры и градостроительства</t>
  </si>
  <si>
    <t>заместитель председателя комитета, начальник производственно-технического отдела комитета по развитию коммунального комплекса</t>
  </si>
  <si>
    <t>Распоряжение администрации Советского района № 363 от 23.09.2022</t>
  </si>
  <si>
    <t xml:space="preserve"> главный специалист производственно-технического отдела комитета по развитию коммунального комплекса</t>
  </si>
  <si>
    <t xml:space="preserve"> ведущий специалист архивного отдела управления по организации деятельности администрации Советского района</t>
  </si>
  <si>
    <t>начальник  отдела по экологии</t>
  </si>
  <si>
    <t xml:space="preserve"> главный специалист  отдела по экологии</t>
  </si>
  <si>
    <t xml:space="preserve"> советник главы Советского района</t>
  </si>
  <si>
    <t xml:space="preserve"> специалист отдела по связям с общественностью и населением</t>
  </si>
  <si>
    <t>эксперт отдела по связям с общественностью и населением</t>
  </si>
  <si>
    <t>специалист отдела организационной работы, делопроизводства и контроля управления по организации деятельности администрации Советского района</t>
  </si>
  <si>
    <t>Распоряжение администрации Советского района № 473-р от 23.12.2022</t>
  </si>
  <si>
    <t xml:space="preserve"> консультант отдела бухгалтерского учета и отчетности</t>
  </si>
  <si>
    <t>заместитель главы Советского района по жилищно-коммунальному хозяйству и энергетике</t>
  </si>
  <si>
    <t xml:space="preserve"> начальник отдела реализации программ управления жилищной политики департамента муниципальной собственности</t>
  </si>
  <si>
    <t xml:space="preserve"> консультант отдела реализации программ управления жилищной политики департамента муниципальной собственности</t>
  </si>
  <si>
    <t xml:space="preserve"> главный специалист отдела реализации программ управления жилищной политики департамента муниципальной собственности</t>
  </si>
  <si>
    <t>Итого АСР</t>
  </si>
  <si>
    <t>Всего изменений АСР</t>
  </si>
  <si>
    <t xml:space="preserve">Департамент Социального развития администрации Советского района </t>
  </si>
  <si>
    <t xml:space="preserve">Распоряжение администрации Советского района № 146-р от 01.04.2022  </t>
  </si>
  <si>
    <t xml:space="preserve">директор Департамента социального развития администрации Советского района </t>
  </si>
  <si>
    <t xml:space="preserve">Распоряжение администрации Советского района № 80-р от 28.02.2022 </t>
  </si>
  <si>
    <t xml:space="preserve"> начальник отдела социального развития Департамента социального развития администрации Советского района </t>
  </si>
  <si>
    <t xml:space="preserve"> консультант отдела социального развития Департамента социального развития администрации Советского района </t>
  </si>
  <si>
    <t>Итого ДСР</t>
  </si>
  <si>
    <t>Всего изменений ДСР</t>
  </si>
  <si>
    <t xml:space="preserve">Финансово-экономическое управление администрации Советского района </t>
  </si>
  <si>
    <t xml:space="preserve"> начальник Финансово-экономического управления администрации Советского района </t>
  </si>
  <si>
    <t xml:space="preserve">Распоряжение администрации Советского района №  209-р от 17.05.2022 </t>
  </si>
  <si>
    <t xml:space="preserve"> специалист первой категории службы по казначейскому исполнению бюджета отдела учета, отчетности и казначейского исполнения бюджета </t>
  </si>
  <si>
    <t xml:space="preserve">Распоряжение администрации Советского района №  297-р от 20.07.2022 </t>
  </si>
  <si>
    <t>Распоряжение администрации Советского района №   327-р от 22.08.2022</t>
  </si>
  <si>
    <t>заместитель начальника Финансово-экономического управления  по бюджету и доходам</t>
  </si>
  <si>
    <t>Распоряжение администрации Советского района № 313-р от 09.08.2022</t>
  </si>
  <si>
    <t xml:space="preserve"> начальника отдела доходов Финансово-экономического управления администрации Советского района </t>
  </si>
  <si>
    <t xml:space="preserve"> эксперт службы по казначейскому исполнению бюджета отдела учета, отчетности и казначейского исполнения бюджета </t>
  </si>
  <si>
    <t xml:space="preserve"> заместитель начальника Управления,  начальник отдела доходов </t>
  </si>
  <si>
    <t>Всего изменений ФЭУ</t>
  </si>
  <si>
    <t>Итого ФЭУ</t>
  </si>
  <si>
    <t xml:space="preserve">Дума Советского района </t>
  </si>
  <si>
    <t>бухгалтер</t>
  </si>
  <si>
    <t xml:space="preserve"> Распоряжение председателя Думы Советского района от 04.10.2022 № 75</t>
  </si>
  <si>
    <t xml:space="preserve"> начальник отдела по правовому и кадровому обеспечению  </t>
  </si>
  <si>
    <t xml:space="preserve"> помощник председателя Думы </t>
  </si>
  <si>
    <t xml:space="preserve"> специалист-эксперт отдела по правовому и кадровому обеспечению  </t>
  </si>
  <si>
    <t xml:space="preserve"> начальник отдела по организационной работе и связям с общественностью, не отнесенную к должностям муниципальной службы  </t>
  </si>
  <si>
    <t xml:space="preserve"> специалист-эксперт отдела по организационной работе и связям с общественностью </t>
  </si>
  <si>
    <t xml:space="preserve"> консультант отдела по организационной работе и связям с общественностью  </t>
  </si>
  <si>
    <t xml:space="preserve"> консультант отдела по организационной работе и связям с общественностью, не отнесенную к должностям муниципальной службы  </t>
  </si>
  <si>
    <t xml:space="preserve">начальник отдела по организационным и правовым вопросам </t>
  </si>
  <si>
    <t xml:space="preserve"> специалист-эксперт отдела по организационным и правовым вопросам </t>
  </si>
  <si>
    <t>Всего изменений Дума</t>
  </si>
  <si>
    <t>Итого Дума</t>
  </si>
  <si>
    <t xml:space="preserve">Управление образования администрации Советского района </t>
  </si>
  <si>
    <t>Всего изменений УО</t>
  </si>
  <si>
    <t>Итого УО</t>
  </si>
  <si>
    <t>Всего изменений ОМС</t>
  </si>
  <si>
    <t>ОБРАЗОВАНИЕ</t>
  </si>
  <si>
    <t>1</t>
  </si>
  <si>
    <t>2</t>
  </si>
  <si>
    <t>Всего изменений окружной бюджет</t>
  </si>
  <si>
    <t>Итого окружной бюджет</t>
  </si>
  <si>
    <t>Всего изменений местный бюджет</t>
  </si>
  <si>
    <t>Итого местный бюджет</t>
  </si>
  <si>
    <t>Всего изменений Образование</t>
  </si>
  <si>
    <t>Итого Образование</t>
  </si>
  <si>
    <t>СПОРТ</t>
  </si>
  <si>
    <t>Всего изменений Спорт</t>
  </si>
  <si>
    <t>Итого Спорт</t>
  </si>
  <si>
    <t>ПРОЧИЕ УЧРЕЖДЕНИЯ</t>
  </si>
  <si>
    <t>Всего изменений Прочие</t>
  </si>
  <si>
    <t>Итого Прочие</t>
  </si>
  <si>
    <t>Всего изменений Советский район</t>
  </si>
  <si>
    <t>Культура</t>
  </si>
  <si>
    <t>Всего изменений Культура</t>
  </si>
  <si>
    <t>Итого Культура</t>
  </si>
  <si>
    <t>Пояснение (НПА основание,  наименование учреждения, с какой даты изменение)</t>
  </si>
  <si>
    <t>Наименование должности (отдела), муниципальные/немуниципальные</t>
  </si>
  <si>
    <t>консультант отдела по земельным отношениям Департамента муниципальной собственности администрации Советского района (муниципальная)</t>
  </si>
  <si>
    <r>
      <t xml:space="preserve">Распоряжение администрации Советского района № 384-р от 29.12.2021 </t>
    </r>
    <r>
      <rPr>
        <b/>
        <sz val="10"/>
        <color rgb="FFFF0000"/>
        <rFont val="Times New Roman"/>
        <family val="1"/>
        <charset val="204"/>
      </rPr>
      <t>с 29.12.2021</t>
    </r>
  </si>
  <si>
    <t>Итого ОМС (в т.ч. ____ шт.ед - муниципальные должности, ____ шт. ед. - немуниципальные должности)</t>
  </si>
  <si>
    <r>
      <t xml:space="preserve"> специалист-эксперт отдела ведомственного контроля и организационного обеспечения  </t>
    </r>
    <r>
      <rPr>
        <sz val="10"/>
        <color rgb="FFFF0000"/>
        <rFont val="Times New Roman"/>
        <family val="1"/>
        <charset val="204"/>
      </rPr>
      <t>(муниципальная)</t>
    </r>
  </si>
  <si>
    <r>
      <t xml:space="preserve">Распоряжение администрации Советского района от 23.12.2022 № 472-р с </t>
    </r>
    <r>
      <rPr>
        <sz val="10"/>
        <color rgb="FFFF0000"/>
        <rFont val="Times New Roman"/>
        <family val="1"/>
        <charset val="204"/>
      </rPr>
      <t>23.12.2022</t>
    </r>
  </si>
  <si>
    <t xml:space="preserve">Всего изменений </t>
  </si>
  <si>
    <t xml:space="preserve">Итого </t>
  </si>
  <si>
    <t>Всего изменений внебюджет</t>
  </si>
  <si>
    <t>Итого  внебюджет</t>
  </si>
  <si>
    <t>Информационная справка об изменении штатной численности на ______________ (внебюджет)</t>
  </si>
  <si>
    <t>Управление образования</t>
  </si>
  <si>
    <t>за счет средств местного бюджета</t>
  </si>
  <si>
    <t>Итого  Советский район, в том числе</t>
  </si>
  <si>
    <t>За счет средств местного бюджета</t>
  </si>
  <si>
    <t>За счет средств субвенции автономного округа</t>
  </si>
  <si>
    <t>Воспитатель</t>
  </si>
  <si>
    <t xml:space="preserve">С 01.01.2024 Приказ МАДОУ д/с «Дюймовочка» от 09.01.2024 № 14-(ОС) </t>
  </si>
  <si>
    <t>Методист</t>
  </si>
  <si>
    <t>Тьютор</t>
  </si>
  <si>
    <t>Специалист по закупкам</t>
  </si>
  <si>
    <t>Бухгалтер</t>
  </si>
  <si>
    <t>Специалист по кадрам</t>
  </si>
  <si>
    <t>С 01.01.2024 Приказ МАДОУ д/с «Улыбка» от 29.12.2023 № 246</t>
  </si>
  <si>
    <t>Учитель - логопед</t>
  </si>
  <si>
    <t xml:space="preserve">С 01.01.2024 Приказ МБОУ СОШ п. Пионерский от 09.01.2024 № 02 </t>
  </si>
  <si>
    <t>Технолог</t>
  </si>
  <si>
    <t>Учитель</t>
  </si>
  <si>
    <t xml:space="preserve">С 01.01.2024 Приказ МБОУ СОШ п. Малиновский от 10.01.2024 № 1-лс </t>
  </si>
  <si>
    <t>Уборщик служебных помещений</t>
  </si>
  <si>
    <t>Заведующий производством</t>
  </si>
  <si>
    <t>Педагог - организатор</t>
  </si>
  <si>
    <t xml:space="preserve">С 01.01.2024 Приказ МБОУ «Алябьевская СОШ от 29.12.2023 № 181/4 </t>
  </si>
  <si>
    <t>Делопроизводитель</t>
  </si>
  <si>
    <t>Преподаватель - организатор основ безопасности жизнедеятельности</t>
  </si>
  <si>
    <t>С 01.01.2024 Приказ МБОУ СОШ п. Зеленоборск от 29.12.2023 № 181/4</t>
  </si>
  <si>
    <t>С 01.01.2024 Приказ МБОУ СОШ п. Агириш от 09.01.2024 № 1-л</t>
  </si>
  <si>
    <t xml:space="preserve">С 10.01.2024 Приказ МБОУ СОШ №1 г. Советский от 10.01.2024 № 07-л </t>
  </si>
  <si>
    <t>Повар</t>
  </si>
  <si>
    <t>Заместитель директора по учебно - воспитательной работе</t>
  </si>
  <si>
    <t>С 28.01.2024 Приказ МБОУ СОШ п. Пионерский от 26.01.2024 № 34</t>
  </si>
  <si>
    <t xml:space="preserve">Заместитель заведующего </t>
  </si>
  <si>
    <t>С 15.02.2024 Приказ МАДОУ д/с «Улыбка» от 31.01.2024 № 30</t>
  </si>
  <si>
    <t>Старший воспитатель</t>
  </si>
  <si>
    <t>Педагог - психолог</t>
  </si>
  <si>
    <t>Младший воспитатель</t>
  </si>
  <si>
    <t>Секретарь учебной части</t>
  </si>
  <si>
    <t>Заведующий хозяйством</t>
  </si>
  <si>
    <t>Педагог-библиотекарь</t>
  </si>
  <si>
    <t>Специалист административно-хозяйственной деятельности</t>
  </si>
  <si>
    <t>Библиотекарь</t>
  </si>
  <si>
    <t>Дворник</t>
  </si>
  <si>
    <t>Слесарь - сантехник</t>
  </si>
  <si>
    <t>С 11.03.2024 Приказ МБОУ СОШ п. Коммунистический от 01.03.2024 № 45</t>
  </si>
  <si>
    <t>С 15.03.2024 Приказ МАОУ СОШ №1 г. Советский от 14.01.2024 №15-л</t>
  </si>
  <si>
    <t>Заместитель директора по безопасности образовательного процесса</t>
  </si>
  <si>
    <t>Социальный педагог</t>
  </si>
  <si>
    <t>Специалист по безопасности</t>
  </si>
  <si>
    <t xml:space="preserve">Специалист по охране труда </t>
  </si>
  <si>
    <t>Диспетчер образовательного учреждения</t>
  </si>
  <si>
    <t>С 15.03.2024 Приказ МАОУ СОШ №2 г. Советский от 11.01.2024 № 3</t>
  </si>
  <si>
    <t>Заведующий библиотекой</t>
  </si>
  <si>
    <t>Лаборант</t>
  </si>
  <si>
    <t>Уборщик производственных помещений</t>
  </si>
  <si>
    <t>С 15.03.2024 Приказ МАОУ СОШ №2 г. Советский от 01.03.2024 № 38</t>
  </si>
  <si>
    <t>С 15.03.2024 Приказ МАОУ СОШ №2 г. Советский от 04.03.2024 № 39</t>
  </si>
  <si>
    <t>С 15.03.2024 Приказ МАОУ гимназия г. Советский от 15.01.2024 № 13-л</t>
  </si>
  <si>
    <t xml:space="preserve">Воспитатель </t>
  </si>
  <si>
    <t>Инженер по обслуживанию и ремонту компьютерной техники</t>
  </si>
  <si>
    <t xml:space="preserve">Заместитель директора по безопасности </t>
  </si>
  <si>
    <t xml:space="preserve">С 15.03.2024 Приказ МБОУ СОШ №4 г. Советский от 11.01.2024 № 18-о/д </t>
  </si>
  <si>
    <t>Инженер - энергетик</t>
  </si>
  <si>
    <t>Рабочий по комплексному обслуживанию и ремонту зданий</t>
  </si>
  <si>
    <t>Кухонный рабочий</t>
  </si>
  <si>
    <t>С 15.03.2024 Приказ МБОУ СОШ п. Пионерский от 09.01.2024 № 03</t>
  </si>
  <si>
    <t>Системный администратор</t>
  </si>
  <si>
    <t>Кассир</t>
  </si>
  <si>
    <t>Вахтер</t>
  </si>
  <si>
    <t>С 15.03.2024 Приказ МБОУ СОШ п. Малиновский от 10.01.2024 № 2-лс</t>
  </si>
  <si>
    <t>С 15.03.2024 Приказ МБОУ СОШ п. Коммунистический от 12.01.2024 № 3</t>
  </si>
  <si>
    <t>Ассистент по оказанию технической помощи инвалидам и лицам с ограниченными возможностями здоровья</t>
  </si>
  <si>
    <t>Водитель автомобиля</t>
  </si>
  <si>
    <t>Уборщик территории</t>
  </si>
  <si>
    <t>Слесарь по ремонту автомобилей</t>
  </si>
  <si>
    <t>С 15.03.2024 Приказ МБОУ СОШ п. Зеленоборск от 09.01.2024 № 1/7</t>
  </si>
  <si>
    <t>Гардеробщик</t>
  </si>
  <si>
    <t>С 15.03.2024 Приказ МБОУ СОШ п. Агириш от 21.02.2024 № 17-л</t>
  </si>
  <si>
    <t>С 16.03.2024 Приказ МБОУ СОШ п. Пионерский от 25.03.2024 № 106</t>
  </si>
  <si>
    <t>Заместитель директора по административно - хозяйственной части</t>
  </si>
  <si>
    <t>С 23.03.2024 Приказ МБОУ СОШ п. Зеленоборск от 06.03.2024 № 37</t>
  </si>
  <si>
    <t>Специалист по охране труда</t>
  </si>
  <si>
    <t>С 09.01.2024 Приказ МАУ Сфера от 09.01.2024 № 01</t>
  </si>
  <si>
    <t>С 29.01.2024 Приказ МАУ Сфера от 29.01.2024 № 06</t>
  </si>
  <si>
    <t>С 01.03.2024 Приказ МБОУ СОШ п. Таежный от 01.03.2024 № 57-л</t>
  </si>
  <si>
    <t>С 13.03.2024 Приказ МБОУ СОШ п. Таежный от 13.03.2024 № 73-л</t>
  </si>
  <si>
    <t>Электромонтер по ремонту и обслуживанию электрооборудования</t>
  </si>
  <si>
    <t xml:space="preserve">С 01.01.2024 Приказ МБОУ СОШ п. Таежный от 09.01.2024 № 1-л </t>
  </si>
  <si>
    <t>Педагог дополнительного образования</t>
  </si>
  <si>
    <t>Рабочий по комплексному обслуживанию зданий и сооружений</t>
  </si>
  <si>
    <t>Специалистст по административно-хозяйственному обеспечению</t>
  </si>
  <si>
    <t xml:space="preserve">С 21.03.2024 приказ МАУ ФОК "Олимп" от 21.03.2024 № 23-д </t>
  </si>
  <si>
    <t>эксперт отдела организационной работы, делопроизводства и контроля управления по организации деятельности администрации Советского района (немуниципальная)</t>
  </si>
  <si>
    <t>специалист отдела организационной работы, делопроизводства и контроля управления по организации деятельности администрации Советского района (немуниципальная)</t>
  </si>
  <si>
    <t>Управление социального развития администрации Советского района</t>
  </si>
  <si>
    <t>директор Управления социального развития администрации Советского района  (муниципальная)</t>
  </si>
  <si>
    <t>с 02.04.2024 распоряжение администрации Советского района № 77-р от 02.04.2024</t>
  </si>
  <si>
    <t>Всего изменений УСР</t>
  </si>
  <si>
    <t>Итого УСР (в т.ч. 1 шт. ед. - муниципальные)</t>
  </si>
  <si>
    <t>Заместитель заведующего по воспитательной и методической работе</t>
  </si>
  <si>
    <t>С 01.04.2024 Приказ МАДОУ д/с «Родничок» от 31.01.2024 № 30</t>
  </si>
  <si>
    <t>Специалист по работе с данными документированных сфер деятельности</t>
  </si>
  <si>
    <t>С 01.04.2024 Приказ МАДОУ д/с «Радуга» от 29.03.2024 № 65</t>
  </si>
  <si>
    <t>С 01.04.2024 Приказ МАДОУ д/с «Росинка» от 31.01.2024 № 16-Д</t>
  </si>
  <si>
    <t>Секретарь руководителя</t>
  </si>
  <si>
    <t>С 01.04.2024 Приказ МАДОУ д/с «Улыбка» от 29.03.2024 № 78</t>
  </si>
  <si>
    <t>Машинист по стирке и ремонту спецодежды</t>
  </si>
  <si>
    <t>С 01.04.2024 Приказ МАДОУ д/с «Чебурашка» от 31.01.2024 № 22</t>
  </si>
  <si>
    <t>Документовед</t>
  </si>
  <si>
    <t>С 01.04.2024 Приказ МБОУ СОШ п. Пионерский от 01.04.2024 № 118</t>
  </si>
  <si>
    <t>С 01.04.2024 Приказ МБОУ СОШ п. Малиновский от 22.04.2024 № 51-лс</t>
  </si>
  <si>
    <t>С 01.04.2024 Приказ МБОУ СОШ п. Малиновский от 31.01.2024 № 10-лс</t>
  </si>
  <si>
    <t>С 05.04.2024 Приказ МБОУ СОШ п. Малиновский от 10.01.2024 № 2-лс</t>
  </si>
  <si>
    <t>Заместитель заведующего по административно-хозяйственной части</t>
  </si>
  <si>
    <t>Заведующий дошкольным учреждением</t>
  </si>
  <si>
    <t>Главный бухгалтер</t>
  </si>
  <si>
    <t>Инструктор по физической культуре</t>
  </si>
  <si>
    <t>Музыкальный руководитель</t>
  </si>
  <si>
    <t>Учитель - дефектолог</t>
  </si>
  <si>
    <t>Экономист</t>
  </si>
  <si>
    <t>Кладовщик</t>
  </si>
  <si>
    <t>Кастелянша</t>
  </si>
  <si>
    <t>Швея</t>
  </si>
  <si>
    <t>Грузчик</t>
  </si>
  <si>
    <t>Заместитель заведующего по воспитательно - методической работе</t>
  </si>
  <si>
    <t>С 08.05.2024 Приказ МАДОУ д/с «Ромашка» от 08.05.2024 № 100-од</t>
  </si>
  <si>
    <t>Инженер по эксплуатации зданий</t>
  </si>
  <si>
    <t>С 21.05.2024 Приказ МБОУ СОШ п. Зеленоборск от 20.03.2024 № 46</t>
  </si>
  <si>
    <t>С 01.06.2024 Приказ МАДОУ д/с «Росинка» от 20.03.2024 № 42-Д</t>
  </si>
  <si>
    <t>С 01.06.2024 Приказ МАДОУ д/с «Чебурашка» от 26.03.2024 № 46</t>
  </si>
  <si>
    <t>Инженер - энергетик по ремонту и обслуживанию электрооборудования</t>
  </si>
  <si>
    <t>С 01.06.2024 Приказ МАОУ СОШ №1 г. Советский от 15.05.2024 № 163-л</t>
  </si>
  <si>
    <t>Подсобный рабочий</t>
  </si>
  <si>
    <t>С 01.06.2024 Приказ МБОУ СОШ п. Малиновский от 20.05.2024 № 58-лс</t>
  </si>
  <si>
    <t>С 01.06.2024 Приказ МБОУ «Алябьевская СОШ от 28.03.2024 № 46-лс</t>
  </si>
  <si>
    <t>С 01.06.2024 Приказ МБОУ СОШ п. Коммунистический от 20.06.2024 № 138</t>
  </si>
  <si>
    <t>С 01.06.2024 Приказ МБОУ СОШ п. Зеленоборск от 27.05.2024 № 87/1</t>
  </si>
  <si>
    <t>С 03.06.2024 Приказ МБОУ СОШ п. Агириш от 03.04.2024 № 40-л</t>
  </si>
  <si>
    <t>С 01.04.2024 Приказ МАДОУ д/с «Аленка» от 30.01.2024 № 15</t>
  </si>
  <si>
    <t>С 15.04.2024 Приказ МБОУ СОШ п. Таежный от 15.04.2024 № 86-лс</t>
  </si>
  <si>
    <t>С 23.04.2024 Приказ МАДОУ д/с «Аленка» от 22.04.2024 № 84</t>
  </si>
  <si>
    <t>С 23.04.2024 Приказ МАДОУ д/с «Аленка» от 22.04.2024 № 85</t>
  </si>
  <si>
    <t>С 08.05.2024 Постановление администрации Советского района от 06.02.2024 № 141 «О реорганизации Муниципального автономного дошкольного образовательного учреждения  «Детский сад «Ромашка»  путем присоединения к нему Муниципального автономного дошкольного образовательного учреждения «Детский сад «Аленка» г. Советский»</t>
  </si>
  <si>
    <t>С 13.05.2024 Приказ МАУ Сфера от 13.05.2024 № 32</t>
  </si>
  <si>
    <t>С 15.05.2024 Приказ МАУ Сфера от 15.05.2024 № 34</t>
  </si>
  <si>
    <t>Начальник отдела по организации отдыха и оздоровления</t>
  </si>
  <si>
    <t xml:space="preserve">С 01.04.2024 Приказ МАУ ФОК "Олимп" от 01.04.2024 № 24-д </t>
  </si>
  <si>
    <t xml:space="preserve">С 22.04.2024 Приказ МАУ ФОК "Олимп" от 22.04.2024 № 33-д </t>
  </si>
  <si>
    <t>С 18.07.2024 Приказ МАУ Сфера от 15.05.2024 № 34</t>
  </si>
  <si>
    <t>С 01.09.2024 Приказ МАУ ДО "МУК п.Пионерский" от 11.09.2024 № 260</t>
  </si>
  <si>
    <t>С 17.09.2024 Приказ МАУ Сфера от 15.05.2024 № 34</t>
  </si>
  <si>
    <t>С 01.07.2024 Приказ МАУ ДО СР "Центр "Созвездие" им. Героя Советского Союза Гришина И.Т." от 12.07.2024 № 119</t>
  </si>
  <si>
    <t>С 01.07.2024 Приказ МАУ ДО "МУК п.Пионерский" от 09.07.2024 № 203</t>
  </si>
  <si>
    <t>С 22.08.2024 Приказ МАУ ДО СР "Центр "Созвездие" им. Героя Советского Союза Гришина И.Т." от 19.08.2024 № 129</t>
  </si>
  <si>
    <t>Инженер-энергетик</t>
  </si>
  <si>
    <t>С 01.08.2024 Приказ МАУ ДО "МУК п.Пионерский" от 09.07.2024 № 202</t>
  </si>
  <si>
    <t>Главный инженер</t>
  </si>
  <si>
    <t>С 01.08.2024 Приказ МАУ ДО "МУК п.Пионерский" от 30.07.2024 № 215</t>
  </si>
  <si>
    <t>С 01.09.2024 Приказ МАУ ДО "МУК п.Пионерский" от 09.07.2024 № 202</t>
  </si>
  <si>
    <t>С 01.09.2024 Приказ МАУ ДО "МУК п.Пионерский" от 24.09.2024 № 275</t>
  </si>
  <si>
    <t>С 01.09.2024 Приказ МБОУ СОШ п. Агириш от 02.09.2024 № 95-л</t>
  </si>
  <si>
    <t>С 10.07.2024 Приказ МБОУ СОШ п. Пионерский от 13.03.2024 № 96</t>
  </si>
  <si>
    <t>Мойщик посуды</t>
  </si>
  <si>
    <t>С 01.08.2024 Приказ МБОУ «Алябьевская СОШ от 26.04.2024 № 74-лс</t>
  </si>
  <si>
    <t>С 28.08.2024 Приказ МБОУ «Алябьевская СОШ от 28.08.2024 № 162-лс</t>
  </si>
  <si>
    <t>Заместитель директора по воспитательной работе</t>
  </si>
  <si>
    <t>С 30.08.2024 Приказ МБОУ СОШ п. Агириш от 03.04.2024 № 40-л</t>
  </si>
  <si>
    <t>С 01.09.2024 Приказ МАДОУ д/с «Родничок» от 02.09.2024 № 180</t>
  </si>
  <si>
    <t>Администратор баз данных</t>
  </si>
  <si>
    <t>С 01.09.2024 Приказ МАДОУ д/с «Ромашка» от 02.09.2024 № 220 о/д</t>
  </si>
  <si>
    <t>Ведущий специалист по охране труда</t>
  </si>
  <si>
    <t>Инженер</t>
  </si>
  <si>
    <t xml:space="preserve">Ассистент по оказанию технической помощи </t>
  </si>
  <si>
    <t xml:space="preserve">С 01.09.2024 Приказ МАДОУ д/с «Дюймовочка» от 30.08.2024 № 429-(ОС) </t>
  </si>
  <si>
    <t>Инженер по эксплуатации здания и оборудования</t>
  </si>
  <si>
    <t>С 01.09.2024 Приказ МАДОУ д/с «Радуга» от 02.09.2024 № 182</t>
  </si>
  <si>
    <t>С 01.09.2024 Приказ МАДОУ д/с «Росинка» от 29.08.2024 № 138-Д</t>
  </si>
  <si>
    <t>С 01.09.2024 Приказ МАДОУ д/с «Улыбка» от 30.08.2024 № 162</t>
  </si>
  <si>
    <t xml:space="preserve">Заместитель директора </t>
  </si>
  <si>
    <t>С 01.09.2024 Приказ МАОУ СОШ №1 г. Советский от 02.09.2024 №269/4-л</t>
  </si>
  <si>
    <t>Преподаватель - организатор основ безопасности и защиты Родины</t>
  </si>
  <si>
    <t>Инженер по ремонту и обслуживанию компьютерной техники</t>
  </si>
  <si>
    <t xml:space="preserve">Ведущий специалист по охране труда </t>
  </si>
  <si>
    <t>С 01.09.2024 Приказ МАОУ СОШ №2 г. Советский от 31.08.2024 № 134/2</t>
  </si>
  <si>
    <t>С 01.09.2024 Приказ МАОУ гимназия г. Советский от 02.09.2024 № 358-л</t>
  </si>
  <si>
    <t xml:space="preserve">Преподаватель </t>
  </si>
  <si>
    <t>Специалист по персоналу</t>
  </si>
  <si>
    <t>Специалист по защите информации</t>
  </si>
  <si>
    <t>Слесарь - электрик по ремонту электрооборудования</t>
  </si>
  <si>
    <t xml:space="preserve">С 01.09.2024 Приказ МБОУ СОШ №4 г. Советский от 30.08.2024 № 492-о/д </t>
  </si>
  <si>
    <t>Заместитель директора по административно - хозяйственной работе</t>
  </si>
  <si>
    <t>С 01.09.2024 Приказ МБОУ СОШ п. Пионерский от 02.09.2024 № 214</t>
  </si>
  <si>
    <t>Заместитель директора по хозяйственной части</t>
  </si>
  <si>
    <t>С 01.09.2024 Приказ МБОУ СОШ п. Малиновский от 30.08.2024 № 99-лс</t>
  </si>
  <si>
    <t>С 01.09.2024 Приказ МБОУ СОШ п. Таежный от 02.09.2024 № 165-л</t>
  </si>
  <si>
    <t>С 01.09.2024 Приказ МБОУ «Алябьевская СОШ от 30.08.2024 № 176-лс</t>
  </si>
  <si>
    <t>С 01.09.2024 Приказ МБОУ СОШ п. Коммунистический от 02.09.2024 № 174</t>
  </si>
  <si>
    <t>Механик</t>
  </si>
  <si>
    <t>С 01.09.2024 Приказ МБОУ СОШ п. Зеленоборск от 30.08.2024 № 122/10</t>
  </si>
  <si>
    <t>С 02.09.2024 Приказ МБОУ СОШ п. Коммунистический от 24.09.2024 № 218</t>
  </si>
  <si>
    <t>С 11.09.2024 Приказ МАОУ СОШ №2 г. Советский от 11.08.2024 № 140/2</t>
  </si>
  <si>
    <t>С 20.09.2024 Приказ МБОУ «Алябьевская СОШ от 18.09.2024 № 209-лс</t>
  </si>
  <si>
    <t>Техник по обслуживанию и ремонту компьютерной техники</t>
  </si>
  <si>
    <t>Техник по защите информации</t>
  </si>
  <si>
    <t>С 23.09.2024 Приказ МАДОУ д/с «Радуга» от 18.09.2024 № 200</t>
  </si>
  <si>
    <t>С 23.09.2024 Приказ МБОУ СОШ п. Коммунистический от 23.09.2024 № 217</t>
  </si>
  <si>
    <t>Заместитель директора по учебной работе</t>
  </si>
  <si>
    <t>С 23.09.2024 Приказ МБОУ СОШ п. Коммунистический от 24.09.2024 № 218</t>
  </si>
  <si>
    <t>С 24.09.2024 Приказ МБОУ СОШ п. Коммунистический от 24.09.2024 № 218</t>
  </si>
  <si>
    <t>С 30.09.2024 Приказ МБОУ СОШ п. Зеленоборск от 25.09.2024 № 134</t>
  </si>
  <si>
    <t>Переплетчик</t>
  </si>
  <si>
    <t>С 01.09.2024 Приказ МАДОУ д/с «Тополек» от 29.08.2024 № 173</t>
  </si>
  <si>
    <t>Информационная справка об изменении штатной численности на 01.01.2025 (бюджет)</t>
  </si>
  <si>
    <t>старший отдела отдела по делам гражданской обороны и чрезвычайным ситуациям администрации Советского района (немуниципальная)</t>
  </si>
  <si>
    <t>с 26.12.2024 распоряжение администрации Советского района № 240-р от 24.09.2024</t>
  </si>
  <si>
    <t>консультант производственно-технического отдела комитета по развитию коммунального комплекса администрации Советского района (муниципальная)</t>
  </si>
  <si>
    <t>с 01.10.2024 распоряжение администрации Советского района № 244-р от 28.09.2024</t>
  </si>
  <si>
    <t>главный специалист производственно-технического отдела комитета по развитию коммунального комплекса администрации Советского района (муниципальная)</t>
  </si>
  <si>
    <t>Итого АСР (в т.ч. -1 шт. ед. - муниципальные)</t>
  </si>
  <si>
    <t>Итого ОМС</t>
  </si>
  <si>
    <t>С. 01.10.2024 Приказ УО от 15.11.2024 №719</t>
  </si>
  <si>
    <t>С 01.10.2024 Приказ МБОУ СОШ п. Пионерский от 30.09.2024 № 270</t>
  </si>
  <si>
    <t>С 01.10.2024 Приказ МБОУ СОШ п. Агириш от 01.10.2024 № 126-л</t>
  </si>
  <si>
    <t>С 11.10.2024 Приказ МБОУ СОШ п. Пионерский от 17.10.2024 № 303</t>
  </si>
  <si>
    <t>С 14.10.2024 Приказ МБОУ СОШ п. Коммунистический от 04.10.2024 № 229</t>
  </si>
  <si>
    <t>С 28.10.2024 Приказ МБОУ СОШ п. Пионерский от 17.10.2024 № 303</t>
  </si>
  <si>
    <t>Специалист по кадровому делопроизводству</t>
  </si>
  <si>
    <t>С 01.11.2024 Приказ МАДОУ д/с «Росинка» от 28.10.2024 № 181-Д</t>
  </si>
  <si>
    <t>С 01.11.2024 Приказ МАДОУ д/с «Улыбка» от 21.10.2024 № 217</t>
  </si>
  <si>
    <t>С 19.11.2024 Приказ МБОУ СОШ п. Коммунистический от 19.11.2024 № 288</t>
  </si>
  <si>
    <t>С 05.11.2024 Приказ МБОУ СОШ п. Агириш от 05.11.2024 № 134-л</t>
  </si>
  <si>
    <t>С 01.12.2024 Приказ МБОУ СОШ п. Пионерский от 29.11.2024 № 382</t>
  </si>
  <si>
    <t>С 09.12.2024 Приказ МАУ ДО СР "Центр "Созвездие" им. Героя Советского Союза Гришина И.Т." от 03.12.2024 № 187</t>
  </si>
  <si>
    <t>С 20.10.2024 Приказ МАУ ДО "МУК п.Пионерский" от 09.07.2024 № 202</t>
  </si>
  <si>
    <t xml:space="preserve">Заместитель начальника отдела </t>
  </si>
  <si>
    <t>С 13.12.2024 Приказ МКУ Центр МТиМО от 13.12.2024 № 164</t>
  </si>
  <si>
    <t>Эксперт</t>
  </si>
  <si>
    <t>Преподаватель</t>
  </si>
  <si>
    <t>Концертмейстер</t>
  </si>
  <si>
    <t>С 01.09.2024 Приказ МБУ ДО "Советская ДШИ"от 20.09.2024 № 257</t>
  </si>
  <si>
    <t>Итого УСР</t>
  </si>
  <si>
    <t>Заместитель директора</t>
  </si>
  <si>
    <t>Специалист-эксперт по военно-патриотической работе</t>
  </si>
  <si>
    <t>Специалист по работе с молодежью</t>
  </si>
  <si>
    <t>С 28.11.2024 Приказ МАУ "Военно-патриотический и духовно-нравственный центр имени Героя России А.С. Бузина "Союз"от 12.12.2024 № 33</t>
  </si>
  <si>
    <t>Заместитель главного бухгалтера</t>
  </si>
  <si>
    <t>Тренер преподаватель</t>
  </si>
  <si>
    <t xml:space="preserve">С 01.10.2024 Приказ МАУ ДО "Спортивная школа Советского района" от 03.12.2024 № 465 </t>
  </si>
  <si>
    <t>Заместитель директора - старший оперативный дежурный</t>
  </si>
  <si>
    <t>С 03.12.2024 Приказ МКУ "ЕДДС Советского района" от 04.12.2024 № 8</t>
  </si>
  <si>
    <t>с 26.01.2024, распоряжение администрации Советского района № 24-р от 26.01.2024</t>
  </si>
  <si>
    <t>с 27.02.2024, распоряжение администрации Советского района № 48-р от 27.02.2024</t>
  </si>
  <si>
    <t>с 27.02.202 распоряжение администрации Советского района № 48-р от 27.02.2024</t>
  </si>
  <si>
    <t>Приложение 4</t>
  </si>
  <si>
    <t>к пояснительной записке</t>
  </si>
  <si>
    <t xml:space="preserve">Финансово-экономического управления </t>
  </si>
  <si>
    <t>администрации Советского района</t>
  </si>
  <si>
    <t>к отчету об исполнении бюджета Советского района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</si>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</sst>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/>
    </xf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2" fontId="2" fillId="6" borderId="1" xfId="0" applyNumberFormat="1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0" fontId="3" fillId="6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1" fillId="0" borderId="0" xfId="0" applyNumberFormat="1" applyFont="1" applyFill="1"/>
    <xf numFmtId="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6" fillId="0" borderId="0" xfId="0" applyFont="1" applyFill="1"/>
    <xf numFmtId="2" fontId="1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0" fontId="3" fillId="0" borderId="0" xfId="0" applyFont="1" applyFill="1"/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4" fontId="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" fontId="2" fillId="0" borderId="3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6" borderId="3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5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4" sqref="A4"/>
      <selection pane="bottomRight" activeCell="C635" sqref="C635:C636"/>
    </sheetView>
  </sheetViews>
  <sheetFormatPr defaultColWidth="8.88671875" defaultRowHeight="15.6" x14ac:dyDescent="0.3"/>
  <cols>
    <col min="1" max="2" width="9.109375" style="68" customWidth="1"/>
    <col min="3" max="3" width="86" style="38" customWidth="1"/>
    <col min="4" max="4" width="38" style="67" customWidth="1"/>
    <col min="5" max="16384" width="8.88671875" style="38"/>
  </cols>
  <sheetData>
    <row r="1" spans="1:9" x14ac:dyDescent="0.3">
      <c r="D1" s="72" t="s">
        <v>396</v>
      </c>
    </row>
    <row r="2" spans="1:9" x14ac:dyDescent="0.3">
      <c r="D2" s="72" t="s">
        <v>397</v>
      </c>
    </row>
    <row r="3" spans="1:9" x14ac:dyDescent="0.3">
      <c r="D3" s="72" t="s">
        <v>398</v>
      </c>
    </row>
    <row r="4" spans="1:9" x14ac:dyDescent="0.3">
      <c r="D4" s="72" t="s">
        <v>399</v>
      </c>
    </row>
    <row r="5" spans="1:9" x14ac:dyDescent="0.3">
      <c r="C5" s="91" t="s">
        <v>400</v>
      </c>
      <c r="D5" s="91"/>
    </row>
    <row r="6" spans="1:9" x14ac:dyDescent="0.3">
      <c r="D6" s="72" t="s">
        <v>401</v>
      </c>
    </row>
    <row r="8" spans="1:9" ht="17.399999999999999" customHeight="1" x14ac:dyDescent="0.3">
      <c r="A8" s="107" t="s">
        <v>355</v>
      </c>
      <c r="B8" s="107"/>
      <c r="C8" s="107"/>
      <c r="D8" s="107"/>
      <c r="E8" s="41"/>
      <c r="F8" s="41"/>
      <c r="G8" s="41"/>
      <c r="H8" s="41"/>
      <c r="I8" s="41"/>
    </row>
    <row r="9" spans="1:9" s="73" customFormat="1" ht="30.6" customHeight="1" x14ac:dyDescent="0.3">
      <c r="A9" s="112" t="s">
        <v>1</v>
      </c>
      <c r="B9" s="113"/>
      <c r="C9" s="110" t="s">
        <v>134</v>
      </c>
      <c r="D9" s="110" t="s">
        <v>133</v>
      </c>
    </row>
    <row r="10" spans="1:9" s="73" customFormat="1" x14ac:dyDescent="0.3">
      <c r="A10" s="42" t="s">
        <v>2</v>
      </c>
      <c r="B10" s="42" t="s">
        <v>3</v>
      </c>
      <c r="C10" s="111"/>
      <c r="D10" s="111"/>
    </row>
    <row r="11" spans="1:9" s="46" customFormat="1" ht="12" customHeight="1" x14ac:dyDescent="0.25">
      <c r="A11" s="43" t="s">
        <v>115</v>
      </c>
      <c r="B11" s="43" t="s">
        <v>116</v>
      </c>
      <c r="C11" s="44">
        <v>3</v>
      </c>
      <c r="D11" s="45">
        <v>4</v>
      </c>
    </row>
    <row r="12" spans="1:9" x14ac:dyDescent="0.3">
      <c r="A12" s="108" t="s">
        <v>0</v>
      </c>
      <c r="B12" s="108"/>
      <c r="C12" s="108"/>
      <c r="D12" s="109"/>
    </row>
    <row r="13" spans="1:9" ht="15.75" customHeight="1" x14ac:dyDescent="0.3">
      <c r="A13" s="98" t="s">
        <v>4</v>
      </c>
      <c r="B13" s="99"/>
      <c r="C13" s="99"/>
      <c r="D13" s="100"/>
    </row>
    <row r="14" spans="1:9" ht="18.75" customHeight="1" x14ac:dyDescent="0.35">
      <c r="A14" s="103" t="s">
        <v>146</v>
      </c>
      <c r="B14" s="104"/>
      <c r="C14" s="104"/>
      <c r="D14" s="105"/>
    </row>
    <row r="15" spans="1:9" ht="46.8" x14ac:dyDescent="0.3">
      <c r="A15" s="69">
        <v>1</v>
      </c>
      <c r="B15" s="69"/>
      <c r="C15" s="74" t="s">
        <v>235</v>
      </c>
      <c r="D15" s="75" t="s">
        <v>393</v>
      </c>
    </row>
    <row r="16" spans="1:9" ht="46.8" x14ac:dyDescent="0.3">
      <c r="A16" s="69"/>
      <c r="B16" s="69">
        <v>-1</v>
      </c>
      <c r="C16" s="74" t="s">
        <v>235</v>
      </c>
      <c r="D16" s="75" t="s">
        <v>394</v>
      </c>
    </row>
    <row r="17" spans="1:5" ht="46.8" x14ac:dyDescent="0.3">
      <c r="A17" s="69">
        <v>1</v>
      </c>
      <c r="B17" s="69"/>
      <c r="C17" s="74" t="s">
        <v>236</v>
      </c>
      <c r="D17" s="75" t="s">
        <v>395</v>
      </c>
    </row>
    <row r="18" spans="1:5" ht="46.8" x14ac:dyDescent="0.3">
      <c r="A18" s="69"/>
      <c r="B18" s="69">
        <v>-1</v>
      </c>
      <c r="C18" s="74" t="s">
        <v>356</v>
      </c>
      <c r="D18" s="75" t="s">
        <v>357</v>
      </c>
      <c r="E18" s="47"/>
    </row>
    <row r="19" spans="1:5" ht="31.2" x14ac:dyDescent="0.3">
      <c r="A19" s="69">
        <v>1</v>
      </c>
      <c r="B19" s="69"/>
      <c r="C19" s="74" t="s">
        <v>358</v>
      </c>
      <c r="D19" s="114" t="s">
        <v>359</v>
      </c>
      <c r="E19" s="47"/>
    </row>
    <row r="20" spans="1:5" ht="31.2" x14ac:dyDescent="0.3">
      <c r="A20" s="69"/>
      <c r="B20" s="69">
        <v>-1</v>
      </c>
      <c r="C20" s="74" t="s">
        <v>360</v>
      </c>
      <c r="D20" s="116"/>
      <c r="E20" s="47"/>
    </row>
    <row r="21" spans="1:5" ht="31.5" customHeight="1" x14ac:dyDescent="0.3">
      <c r="A21" s="69"/>
      <c r="B21" s="69">
        <v>-1</v>
      </c>
      <c r="C21" s="74" t="s">
        <v>360</v>
      </c>
      <c r="D21" s="115"/>
      <c r="E21" s="47"/>
    </row>
    <row r="22" spans="1:5" s="49" customFormat="1" x14ac:dyDescent="0.3">
      <c r="A22" s="48">
        <f>SUM(A14:A21)</f>
        <v>3</v>
      </c>
      <c r="B22" s="48">
        <f>SUM(B14:B21)</f>
        <v>-4</v>
      </c>
      <c r="C22" s="52" t="s">
        <v>74</v>
      </c>
      <c r="D22" s="76"/>
    </row>
    <row r="23" spans="1:5" s="49" customFormat="1" x14ac:dyDescent="0.3">
      <c r="A23" s="48">
        <f>A22+B22</f>
        <v>-1</v>
      </c>
      <c r="B23" s="48"/>
      <c r="C23" s="52" t="s">
        <v>361</v>
      </c>
      <c r="D23" s="76"/>
    </row>
    <row r="24" spans="1:5" ht="15.75" customHeight="1" x14ac:dyDescent="0.3">
      <c r="A24" s="98" t="s">
        <v>237</v>
      </c>
      <c r="B24" s="99"/>
      <c r="C24" s="99"/>
      <c r="D24" s="100"/>
    </row>
    <row r="25" spans="1:5" ht="15.75" customHeight="1" x14ac:dyDescent="0.35">
      <c r="A25" s="103" t="s">
        <v>146</v>
      </c>
      <c r="B25" s="104"/>
      <c r="C25" s="104"/>
      <c r="D25" s="105"/>
    </row>
    <row r="26" spans="1:5" ht="46.8" x14ac:dyDescent="0.3">
      <c r="A26" s="69">
        <v>1</v>
      </c>
      <c r="B26" s="69"/>
      <c r="C26" s="74" t="s">
        <v>238</v>
      </c>
      <c r="D26" s="77" t="s">
        <v>239</v>
      </c>
    </row>
    <row r="27" spans="1:5" x14ac:dyDescent="0.3">
      <c r="A27" s="70">
        <f>SUM(A26)</f>
        <v>1</v>
      </c>
      <c r="B27" s="70">
        <f>SUM(B26)</f>
        <v>0</v>
      </c>
      <c r="C27" s="78" t="s">
        <v>240</v>
      </c>
      <c r="D27" s="78"/>
    </row>
    <row r="28" spans="1:5" x14ac:dyDescent="0.3">
      <c r="A28" s="70">
        <f>A27+B27</f>
        <v>1</v>
      </c>
      <c r="B28" s="70"/>
      <c r="C28" s="78" t="s">
        <v>241</v>
      </c>
      <c r="D28" s="78"/>
    </row>
    <row r="29" spans="1:5" x14ac:dyDescent="0.3">
      <c r="A29" s="71">
        <f>A27+A22</f>
        <v>4</v>
      </c>
      <c r="B29" s="71">
        <f>B27+B22</f>
        <v>-4</v>
      </c>
      <c r="C29" s="78" t="s">
        <v>113</v>
      </c>
      <c r="D29" s="74"/>
    </row>
    <row r="30" spans="1:5" x14ac:dyDescent="0.3">
      <c r="A30" s="71">
        <f>A29+B29</f>
        <v>0</v>
      </c>
      <c r="B30" s="71">
        <v>0</v>
      </c>
      <c r="C30" s="78" t="s">
        <v>362</v>
      </c>
      <c r="D30" s="74"/>
    </row>
    <row r="31" spans="1:5" x14ac:dyDescent="0.3">
      <c r="A31" s="98" t="s">
        <v>114</v>
      </c>
      <c r="B31" s="99"/>
      <c r="C31" s="99"/>
      <c r="D31" s="100"/>
    </row>
    <row r="32" spans="1:5" x14ac:dyDescent="0.3">
      <c r="A32" s="98" t="s">
        <v>145</v>
      </c>
      <c r="B32" s="99"/>
      <c r="C32" s="99"/>
      <c r="D32" s="100"/>
    </row>
    <row r="33" spans="1:4" ht="16.2" x14ac:dyDescent="0.35">
      <c r="A33" s="103" t="s">
        <v>149</v>
      </c>
      <c r="B33" s="104"/>
      <c r="C33" s="104"/>
      <c r="D33" s="105"/>
    </row>
    <row r="34" spans="1:4" ht="15.75" customHeight="1" x14ac:dyDescent="0.3">
      <c r="A34" s="39"/>
      <c r="B34" s="39">
        <v>-1.75</v>
      </c>
      <c r="C34" s="79" t="s">
        <v>150</v>
      </c>
      <c r="D34" s="106" t="s">
        <v>151</v>
      </c>
    </row>
    <row r="35" spans="1:4" x14ac:dyDescent="0.3">
      <c r="A35" s="39"/>
      <c r="B35" s="39">
        <v>-0.25</v>
      </c>
      <c r="C35" s="79" t="s">
        <v>152</v>
      </c>
      <c r="D35" s="106"/>
    </row>
    <row r="36" spans="1:4" x14ac:dyDescent="0.3">
      <c r="A36" s="39"/>
      <c r="B36" s="39">
        <v>-1</v>
      </c>
      <c r="C36" s="79" t="s">
        <v>153</v>
      </c>
      <c r="D36" s="106"/>
    </row>
    <row r="37" spans="1:4" x14ac:dyDescent="0.3">
      <c r="A37" s="39">
        <v>0.25</v>
      </c>
      <c r="B37" s="39"/>
      <c r="C37" s="79" t="s">
        <v>154</v>
      </c>
      <c r="D37" s="106"/>
    </row>
    <row r="38" spans="1:4" x14ac:dyDescent="0.3">
      <c r="A38" s="39"/>
      <c r="B38" s="39">
        <v>-0.25</v>
      </c>
      <c r="C38" s="79" t="s">
        <v>155</v>
      </c>
      <c r="D38" s="106"/>
    </row>
    <row r="39" spans="1:4" ht="31.2" x14ac:dyDescent="0.3">
      <c r="A39" s="39"/>
      <c r="B39" s="39">
        <v>-0.25</v>
      </c>
      <c r="C39" s="79" t="s">
        <v>156</v>
      </c>
      <c r="D39" s="80" t="s">
        <v>157</v>
      </c>
    </row>
    <row r="40" spans="1:4" x14ac:dyDescent="0.3">
      <c r="A40" s="39"/>
      <c r="B40" s="39">
        <v>-1</v>
      </c>
      <c r="C40" s="79" t="s">
        <v>158</v>
      </c>
      <c r="D40" s="106" t="s">
        <v>159</v>
      </c>
    </row>
    <row r="41" spans="1:4" x14ac:dyDescent="0.3">
      <c r="A41" s="39"/>
      <c r="B41" s="39">
        <v>-0.5</v>
      </c>
      <c r="C41" s="79" t="s">
        <v>160</v>
      </c>
      <c r="D41" s="106"/>
    </row>
    <row r="42" spans="1:4" x14ac:dyDescent="0.3">
      <c r="A42" s="39"/>
      <c r="B42" s="39">
        <v>-1.5</v>
      </c>
      <c r="C42" s="79" t="s">
        <v>161</v>
      </c>
      <c r="D42" s="106" t="s">
        <v>162</v>
      </c>
    </row>
    <row r="43" spans="1:4" x14ac:dyDescent="0.3">
      <c r="A43" s="39"/>
      <c r="B43" s="39">
        <v>-1</v>
      </c>
      <c r="C43" s="79" t="s">
        <v>163</v>
      </c>
      <c r="D43" s="106"/>
    </row>
    <row r="44" spans="1:4" x14ac:dyDescent="0.3">
      <c r="A44" s="39"/>
      <c r="B44" s="39">
        <v>-0.25</v>
      </c>
      <c r="C44" s="79" t="s">
        <v>164</v>
      </c>
      <c r="D44" s="106"/>
    </row>
    <row r="45" spans="1:4" ht="31.2" x14ac:dyDescent="0.3">
      <c r="A45" s="39"/>
      <c r="B45" s="39">
        <v>-0.5</v>
      </c>
      <c r="C45" s="79" t="s">
        <v>155</v>
      </c>
      <c r="D45" s="81" t="s">
        <v>230</v>
      </c>
    </row>
    <row r="46" spans="1:4" x14ac:dyDescent="0.3">
      <c r="A46" s="39">
        <v>0.75</v>
      </c>
      <c r="B46" s="39"/>
      <c r="C46" s="79" t="s">
        <v>165</v>
      </c>
      <c r="D46" s="106" t="s">
        <v>166</v>
      </c>
    </row>
    <row r="47" spans="1:4" x14ac:dyDescent="0.3">
      <c r="A47" s="39"/>
      <c r="B47" s="39">
        <v>-0.75</v>
      </c>
      <c r="C47" s="82" t="s">
        <v>152</v>
      </c>
      <c r="D47" s="106"/>
    </row>
    <row r="48" spans="1:4" x14ac:dyDescent="0.3">
      <c r="A48" s="39"/>
      <c r="B48" s="39">
        <v>-0.5</v>
      </c>
      <c r="C48" s="79" t="s">
        <v>167</v>
      </c>
      <c r="D48" s="106"/>
    </row>
    <row r="49" spans="1:4" x14ac:dyDescent="0.3">
      <c r="A49" s="39"/>
      <c r="B49" s="39">
        <v>-0.25</v>
      </c>
      <c r="C49" s="54" t="s">
        <v>168</v>
      </c>
      <c r="D49" s="95" t="s">
        <v>169</v>
      </c>
    </row>
    <row r="50" spans="1:4" x14ac:dyDescent="0.3">
      <c r="A50" s="39"/>
      <c r="B50" s="39">
        <v>-0.5</v>
      </c>
      <c r="C50" s="54" t="s">
        <v>156</v>
      </c>
      <c r="D50" s="97"/>
    </row>
    <row r="51" spans="1:4" ht="31.2" x14ac:dyDescent="0.3">
      <c r="A51" s="39">
        <v>0.12</v>
      </c>
      <c r="B51" s="39"/>
      <c r="C51" s="54" t="s">
        <v>161</v>
      </c>
      <c r="D51" s="81" t="s">
        <v>170</v>
      </c>
    </row>
    <row r="52" spans="1:4" x14ac:dyDescent="0.3">
      <c r="A52" s="39"/>
      <c r="B52" s="39">
        <v>-4.87</v>
      </c>
      <c r="C52" s="83" t="s">
        <v>161</v>
      </c>
      <c r="D52" s="95" t="s">
        <v>171</v>
      </c>
    </row>
    <row r="53" spans="1:4" x14ac:dyDescent="0.3">
      <c r="A53" s="39"/>
      <c r="B53" s="39">
        <v>-1</v>
      </c>
      <c r="C53" s="83" t="s">
        <v>152</v>
      </c>
      <c r="D53" s="96"/>
    </row>
    <row r="54" spans="1:4" x14ac:dyDescent="0.3">
      <c r="A54" s="39"/>
      <c r="B54" s="39">
        <v>-0.5</v>
      </c>
      <c r="C54" s="83" t="s">
        <v>153</v>
      </c>
      <c r="D54" s="96"/>
    </row>
    <row r="55" spans="1:4" x14ac:dyDescent="0.3">
      <c r="A55" s="39"/>
      <c r="B55" s="39">
        <v>-0.5</v>
      </c>
      <c r="C55" s="83" t="s">
        <v>172</v>
      </c>
      <c r="D55" s="97"/>
    </row>
    <row r="56" spans="1:4" x14ac:dyDescent="0.3">
      <c r="A56" s="39"/>
      <c r="B56" s="39">
        <v>-1</v>
      </c>
      <c r="C56" s="83" t="s">
        <v>173</v>
      </c>
      <c r="D56" s="95" t="s">
        <v>174</v>
      </c>
    </row>
    <row r="57" spans="1:4" x14ac:dyDescent="0.3">
      <c r="A57" s="39">
        <v>1.67</v>
      </c>
      <c r="B57" s="39"/>
      <c r="C57" s="83" t="s">
        <v>161</v>
      </c>
      <c r="D57" s="96"/>
    </row>
    <row r="58" spans="1:4" x14ac:dyDescent="0.3">
      <c r="A58" s="39"/>
      <c r="B58" s="39">
        <v>-0.75</v>
      </c>
      <c r="C58" s="83" t="s">
        <v>152</v>
      </c>
      <c r="D58" s="97"/>
    </row>
    <row r="59" spans="1:4" x14ac:dyDescent="0.3">
      <c r="A59" s="39"/>
      <c r="B59" s="39">
        <v>-0.5</v>
      </c>
      <c r="C59" s="83" t="s">
        <v>175</v>
      </c>
      <c r="D59" s="95" t="s">
        <v>176</v>
      </c>
    </row>
    <row r="60" spans="1:4" x14ac:dyDescent="0.3">
      <c r="A60" s="39">
        <v>1</v>
      </c>
      <c r="B60" s="39"/>
      <c r="C60" s="83" t="s">
        <v>177</v>
      </c>
      <c r="D60" s="96"/>
    </row>
    <row r="61" spans="1:4" x14ac:dyDescent="0.3">
      <c r="A61" s="39"/>
      <c r="B61" s="39">
        <v>-0.5</v>
      </c>
      <c r="C61" s="83" t="s">
        <v>178</v>
      </c>
      <c r="D61" s="96"/>
    </row>
    <row r="62" spans="1:4" x14ac:dyDescent="0.3">
      <c r="A62" s="39"/>
      <c r="B62" s="39">
        <v>-1</v>
      </c>
      <c r="C62" s="83" t="s">
        <v>179</v>
      </c>
      <c r="D62" s="96"/>
    </row>
    <row r="63" spans="1:4" x14ac:dyDescent="0.3">
      <c r="A63" s="39"/>
      <c r="B63" s="39">
        <v>-0.5</v>
      </c>
      <c r="C63" s="83" t="s">
        <v>180</v>
      </c>
      <c r="D63" s="96"/>
    </row>
    <row r="64" spans="1:4" x14ac:dyDescent="0.3">
      <c r="A64" s="39">
        <v>0.5</v>
      </c>
      <c r="B64" s="39"/>
      <c r="C64" s="83" t="s">
        <v>167</v>
      </c>
      <c r="D64" s="97"/>
    </row>
    <row r="65" spans="1:4" x14ac:dyDescent="0.3">
      <c r="A65" s="39"/>
      <c r="B65" s="39">
        <v>-1</v>
      </c>
      <c r="C65" s="83" t="s">
        <v>181</v>
      </c>
      <c r="D65" s="95" t="s">
        <v>227</v>
      </c>
    </row>
    <row r="66" spans="1:4" x14ac:dyDescent="0.3">
      <c r="A66" s="39">
        <v>1</v>
      </c>
      <c r="B66" s="39"/>
      <c r="C66" s="83" t="s">
        <v>182</v>
      </c>
      <c r="D66" s="96"/>
    </row>
    <row r="67" spans="1:4" x14ac:dyDescent="0.3">
      <c r="A67" s="39"/>
      <c r="B67" s="39">
        <v>-0.25</v>
      </c>
      <c r="C67" s="83" t="s">
        <v>155</v>
      </c>
      <c r="D67" s="96"/>
    </row>
    <row r="68" spans="1:4" x14ac:dyDescent="0.3">
      <c r="A68" s="39">
        <v>1</v>
      </c>
      <c r="B68" s="39"/>
      <c r="C68" s="83" t="s">
        <v>183</v>
      </c>
      <c r="D68" s="96"/>
    </row>
    <row r="69" spans="1:4" x14ac:dyDescent="0.3">
      <c r="A69" s="39"/>
      <c r="B69" s="39">
        <v>-0.75</v>
      </c>
      <c r="C69" s="83" t="s">
        <v>184</v>
      </c>
      <c r="D69" s="96"/>
    </row>
    <row r="70" spans="1:4" x14ac:dyDescent="0.3">
      <c r="A70" s="39"/>
      <c r="B70" s="39">
        <v>-0.25</v>
      </c>
      <c r="C70" s="83" t="s">
        <v>185</v>
      </c>
      <c r="D70" s="96"/>
    </row>
    <row r="71" spans="1:4" x14ac:dyDescent="0.3">
      <c r="A71" s="39"/>
      <c r="B71" s="39">
        <v>-0.25</v>
      </c>
      <c r="C71" s="83" t="s">
        <v>186</v>
      </c>
      <c r="D71" s="96"/>
    </row>
    <row r="72" spans="1:4" x14ac:dyDescent="0.3">
      <c r="A72" s="39"/>
      <c r="B72" s="39">
        <v>-0.75</v>
      </c>
      <c r="C72" s="83" t="s">
        <v>164</v>
      </c>
      <c r="D72" s="96"/>
    </row>
    <row r="73" spans="1:4" x14ac:dyDescent="0.3">
      <c r="A73" s="39">
        <v>1</v>
      </c>
      <c r="B73" s="39"/>
      <c r="C73" s="83" t="s">
        <v>160</v>
      </c>
      <c r="D73" s="97"/>
    </row>
    <row r="74" spans="1:4" x14ac:dyDescent="0.3">
      <c r="A74" s="39">
        <v>1</v>
      </c>
      <c r="B74" s="39"/>
      <c r="C74" s="83" t="s">
        <v>182</v>
      </c>
      <c r="D74" s="95" t="s">
        <v>187</v>
      </c>
    </row>
    <row r="75" spans="1:4" x14ac:dyDescent="0.3">
      <c r="A75" s="39"/>
      <c r="B75" s="39">
        <v>-1</v>
      </c>
      <c r="C75" s="83" t="s">
        <v>184</v>
      </c>
      <c r="D75" s="97"/>
    </row>
    <row r="76" spans="1:4" ht="31.2" x14ac:dyDescent="0.3">
      <c r="A76" s="39"/>
      <c r="B76" s="39">
        <v>-0.5</v>
      </c>
      <c r="C76" s="83" t="s">
        <v>152</v>
      </c>
      <c r="D76" s="80" t="s">
        <v>228</v>
      </c>
    </row>
    <row r="77" spans="1:4" x14ac:dyDescent="0.3">
      <c r="A77" s="39"/>
      <c r="B77" s="39">
        <v>-1</v>
      </c>
      <c r="C77" s="83" t="s">
        <v>173</v>
      </c>
      <c r="D77" s="95" t="s">
        <v>188</v>
      </c>
    </row>
    <row r="78" spans="1:4" x14ac:dyDescent="0.3">
      <c r="A78" s="39"/>
      <c r="B78" s="39">
        <v>-0.25</v>
      </c>
      <c r="C78" s="83" t="s">
        <v>189</v>
      </c>
      <c r="D78" s="96"/>
    </row>
    <row r="79" spans="1:4" x14ac:dyDescent="0.3">
      <c r="A79" s="39"/>
      <c r="B79" s="39">
        <v>-0.5</v>
      </c>
      <c r="C79" s="83" t="s">
        <v>190</v>
      </c>
      <c r="D79" s="96"/>
    </row>
    <row r="80" spans="1:4" x14ac:dyDescent="0.3">
      <c r="A80" s="39">
        <v>0.5</v>
      </c>
      <c r="B80" s="39"/>
      <c r="C80" s="83" t="s">
        <v>191</v>
      </c>
      <c r="D80" s="96"/>
    </row>
    <row r="81" spans="1:4" x14ac:dyDescent="0.3">
      <c r="A81" s="39"/>
      <c r="B81" s="39">
        <v>-0.25</v>
      </c>
      <c r="C81" s="83" t="s">
        <v>192</v>
      </c>
      <c r="D81" s="96"/>
    </row>
    <row r="82" spans="1:4" x14ac:dyDescent="0.3">
      <c r="A82" s="39">
        <v>0.5</v>
      </c>
      <c r="B82" s="39"/>
      <c r="C82" s="83" t="s">
        <v>193</v>
      </c>
      <c r="D82" s="96"/>
    </row>
    <row r="83" spans="1:4" x14ac:dyDescent="0.3">
      <c r="A83" s="39"/>
      <c r="B83" s="39">
        <v>-4.5</v>
      </c>
      <c r="C83" s="83" t="s">
        <v>163</v>
      </c>
      <c r="D83" s="96"/>
    </row>
    <row r="84" spans="1:4" x14ac:dyDescent="0.3">
      <c r="A84" s="39"/>
      <c r="B84" s="39">
        <v>-0.25</v>
      </c>
      <c r="C84" s="83" t="s">
        <v>155</v>
      </c>
      <c r="D84" s="97"/>
    </row>
    <row r="85" spans="1:4" x14ac:dyDescent="0.3">
      <c r="A85" s="39"/>
      <c r="B85" s="39">
        <v>-1.25</v>
      </c>
      <c r="C85" s="83" t="s">
        <v>173</v>
      </c>
      <c r="D85" s="95" t="s">
        <v>194</v>
      </c>
    </row>
    <row r="86" spans="1:4" x14ac:dyDescent="0.3">
      <c r="A86" s="39"/>
      <c r="B86" s="39">
        <v>-1</v>
      </c>
      <c r="C86" s="83" t="s">
        <v>195</v>
      </c>
      <c r="D86" s="96"/>
    </row>
    <row r="87" spans="1:4" x14ac:dyDescent="0.3">
      <c r="A87" s="39">
        <v>1</v>
      </c>
      <c r="B87" s="39"/>
      <c r="C87" s="83" t="s">
        <v>182</v>
      </c>
      <c r="D87" s="96"/>
    </row>
    <row r="88" spans="1:4" x14ac:dyDescent="0.3">
      <c r="A88" s="39"/>
      <c r="B88" s="39">
        <v>-0.5</v>
      </c>
      <c r="C88" s="83" t="s">
        <v>155</v>
      </c>
      <c r="D88" s="96"/>
    </row>
    <row r="89" spans="1:4" x14ac:dyDescent="0.3">
      <c r="A89" s="39"/>
      <c r="B89" s="39">
        <v>-0.25</v>
      </c>
      <c r="C89" s="83" t="s">
        <v>196</v>
      </c>
      <c r="D89" s="96"/>
    </row>
    <row r="90" spans="1:4" x14ac:dyDescent="0.3">
      <c r="A90" s="39"/>
      <c r="B90" s="39">
        <v>-3.5</v>
      </c>
      <c r="C90" s="83" t="s">
        <v>163</v>
      </c>
      <c r="D90" s="96"/>
    </row>
    <row r="91" spans="1:4" x14ac:dyDescent="0.3">
      <c r="A91" s="39"/>
      <c r="B91" s="39">
        <v>-0.25</v>
      </c>
      <c r="C91" s="83" t="s">
        <v>197</v>
      </c>
      <c r="D91" s="97"/>
    </row>
    <row r="92" spans="1:4" ht="31.2" x14ac:dyDescent="0.3">
      <c r="A92" s="39">
        <v>0.5</v>
      </c>
      <c r="B92" s="39"/>
      <c r="C92" s="83" t="s">
        <v>173</v>
      </c>
      <c r="D92" s="80" t="s">
        <v>198</v>
      </c>
    </row>
    <row r="93" spans="1:4" x14ac:dyDescent="0.3">
      <c r="A93" s="39">
        <v>1</v>
      </c>
      <c r="B93" s="39"/>
      <c r="C93" s="83" t="s">
        <v>182</v>
      </c>
      <c r="D93" s="95" t="s">
        <v>199</v>
      </c>
    </row>
    <row r="94" spans="1:4" x14ac:dyDescent="0.3">
      <c r="A94" s="39"/>
      <c r="B94" s="39">
        <v>-1</v>
      </c>
      <c r="C94" s="83" t="s">
        <v>184</v>
      </c>
      <c r="D94" s="97"/>
    </row>
    <row r="95" spans="1:4" x14ac:dyDescent="0.3">
      <c r="A95" s="39"/>
      <c r="B95" s="39">
        <v>-0.75</v>
      </c>
      <c r="C95" s="83" t="s">
        <v>173</v>
      </c>
      <c r="D95" s="95" t="s">
        <v>200</v>
      </c>
    </row>
    <row r="96" spans="1:4" x14ac:dyDescent="0.3">
      <c r="A96" s="39"/>
      <c r="B96" s="39">
        <v>-0.5</v>
      </c>
      <c r="C96" s="83" t="s">
        <v>189</v>
      </c>
      <c r="D96" s="96"/>
    </row>
    <row r="97" spans="1:4" x14ac:dyDescent="0.3">
      <c r="A97" s="39">
        <v>1.5</v>
      </c>
      <c r="B97" s="39"/>
      <c r="C97" s="83" t="s">
        <v>165</v>
      </c>
      <c r="D97" s="96"/>
    </row>
    <row r="98" spans="1:4" x14ac:dyDescent="0.3">
      <c r="A98" s="39"/>
      <c r="B98" s="39">
        <v>-1</v>
      </c>
      <c r="C98" s="83" t="s">
        <v>190</v>
      </c>
      <c r="D98" s="96"/>
    </row>
    <row r="99" spans="1:4" x14ac:dyDescent="0.3">
      <c r="A99" s="39"/>
      <c r="B99" s="39">
        <v>-1.5</v>
      </c>
      <c r="C99" s="83" t="s">
        <v>152</v>
      </c>
      <c r="D99" s="96"/>
    </row>
    <row r="100" spans="1:4" x14ac:dyDescent="0.3">
      <c r="A100" s="39"/>
      <c r="B100" s="39">
        <v>-1</v>
      </c>
      <c r="C100" s="83" t="s">
        <v>201</v>
      </c>
      <c r="D100" s="96"/>
    </row>
    <row r="101" spans="1:4" x14ac:dyDescent="0.3">
      <c r="A101" s="39">
        <v>1</v>
      </c>
      <c r="B101" s="39"/>
      <c r="C101" s="83" t="s">
        <v>182</v>
      </c>
      <c r="D101" s="96"/>
    </row>
    <row r="102" spans="1:4" x14ac:dyDescent="0.3">
      <c r="A102" s="39"/>
      <c r="B102" s="39">
        <v>-0.25</v>
      </c>
      <c r="C102" s="83" t="s">
        <v>154</v>
      </c>
      <c r="D102" s="96"/>
    </row>
    <row r="103" spans="1:4" x14ac:dyDescent="0.3">
      <c r="A103" s="39">
        <v>1</v>
      </c>
      <c r="B103" s="39"/>
      <c r="C103" s="83" t="s">
        <v>191</v>
      </c>
      <c r="D103" s="96"/>
    </row>
    <row r="104" spans="1:4" x14ac:dyDescent="0.3">
      <c r="A104" s="39"/>
      <c r="B104" s="39">
        <v>-1</v>
      </c>
      <c r="C104" s="83" t="s">
        <v>184</v>
      </c>
      <c r="D104" s="96"/>
    </row>
    <row r="105" spans="1:4" x14ac:dyDescent="0.3">
      <c r="A105" s="39"/>
      <c r="B105" s="39">
        <v>-0.5</v>
      </c>
      <c r="C105" s="83" t="s">
        <v>202</v>
      </c>
      <c r="D105" s="96"/>
    </row>
    <row r="106" spans="1:4" x14ac:dyDescent="0.3">
      <c r="A106" s="39"/>
      <c r="B106" s="39">
        <v>-0.5</v>
      </c>
      <c r="C106" s="83" t="s">
        <v>193</v>
      </c>
      <c r="D106" s="96"/>
    </row>
    <row r="107" spans="1:4" x14ac:dyDescent="0.3">
      <c r="A107" s="39"/>
      <c r="B107" s="39">
        <v>-2.25</v>
      </c>
      <c r="C107" s="83" t="s">
        <v>163</v>
      </c>
      <c r="D107" s="96"/>
    </row>
    <row r="108" spans="1:4" x14ac:dyDescent="0.3">
      <c r="A108" s="39">
        <v>0.75</v>
      </c>
      <c r="B108" s="39"/>
      <c r="C108" s="83" t="s">
        <v>197</v>
      </c>
      <c r="D108" s="97"/>
    </row>
    <row r="109" spans="1:4" x14ac:dyDescent="0.3">
      <c r="A109" s="39"/>
      <c r="B109" s="39">
        <v>-0.25</v>
      </c>
      <c r="C109" s="83" t="s">
        <v>203</v>
      </c>
      <c r="D109" s="95" t="s">
        <v>204</v>
      </c>
    </row>
    <row r="110" spans="1:4" x14ac:dyDescent="0.3">
      <c r="A110" s="39"/>
      <c r="B110" s="39">
        <v>-0.5</v>
      </c>
      <c r="C110" s="83" t="s">
        <v>190</v>
      </c>
      <c r="D110" s="96"/>
    </row>
    <row r="111" spans="1:4" x14ac:dyDescent="0.3">
      <c r="A111" s="39">
        <v>0.25</v>
      </c>
      <c r="B111" s="39"/>
      <c r="C111" s="83" t="s">
        <v>191</v>
      </c>
      <c r="D111" s="96"/>
    </row>
    <row r="112" spans="1:4" x14ac:dyDescent="0.3">
      <c r="A112" s="39"/>
      <c r="B112" s="39">
        <v>-0.5</v>
      </c>
      <c r="C112" s="83" t="s">
        <v>202</v>
      </c>
      <c r="D112" s="96"/>
    </row>
    <row r="113" spans="1:4" x14ac:dyDescent="0.3">
      <c r="A113" s="39"/>
      <c r="B113" s="39">
        <v>-0.25</v>
      </c>
      <c r="C113" s="83" t="s">
        <v>192</v>
      </c>
      <c r="D113" s="96"/>
    </row>
    <row r="114" spans="1:4" ht="15.75" customHeight="1" x14ac:dyDescent="0.3">
      <c r="A114" s="39"/>
      <c r="B114" s="39">
        <v>-0.75</v>
      </c>
      <c r="C114" s="83" t="s">
        <v>205</v>
      </c>
      <c r="D114" s="96"/>
    </row>
    <row r="115" spans="1:4" x14ac:dyDescent="0.3">
      <c r="A115" s="39"/>
      <c r="B115" s="39">
        <v>-0.25</v>
      </c>
      <c r="C115" s="83" t="s">
        <v>167</v>
      </c>
      <c r="D115" s="96"/>
    </row>
    <row r="116" spans="1:4" ht="15.75" customHeight="1" x14ac:dyDescent="0.3">
      <c r="A116" s="39"/>
      <c r="B116" s="39">
        <v>-0.75</v>
      </c>
      <c r="C116" s="83" t="s">
        <v>163</v>
      </c>
      <c r="D116" s="96"/>
    </row>
    <row r="117" spans="1:4" x14ac:dyDescent="0.3">
      <c r="A117" s="39"/>
      <c r="B117" s="39">
        <v>-0.25</v>
      </c>
      <c r="C117" s="83" t="s">
        <v>206</v>
      </c>
      <c r="D117" s="96"/>
    </row>
    <row r="118" spans="1:4" x14ac:dyDescent="0.3">
      <c r="A118" s="39"/>
      <c r="B118" s="39">
        <v>-0.25</v>
      </c>
      <c r="C118" s="83" t="s">
        <v>207</v>
      </c>
      <c r="D118" s="97"/>
    </row>
    <row r="119" spans="1:4" x14ac:dyDescent="0.3">
      <c r="A119" s="39"/>
      <c r="B119" s="39">
        <v>-1</v>
      </c>
      <c r="C119" s="83" t="s">
        <v>165</v>
      </c>
      <c r="D119" s="95" t="s">
        <v>208</v>
      </c>
    </row>
    <row r="120" spans="1:4" ht="15.75" customHeight="1" x14ac:dyDescent="0.3">
      <c r="A120" s="39">
        <v>1</v>
      </c>
      <c r="B120" s="39"/>
      <c r="C120" s="83" t="s">
        <v>182</v>
      </c>
      <c r="D120" s="96"/>
    </row>
    <row r="121" spans="1:4" x14ac:dyDescent="0.3">
      <c r="A121" s="39"/>
      <c r="B121" s="39">
        <v>-0.5</v>
      </c>
      <c r="C121" s="83" t="s">
        <v>155</v>
      </c>
      <c r="D121" s="96"/>
    </row>
    <row r="122" spans="1:4" x14ac:dyDescent="0.3">
      <c r="A122" s="39"/>
      <c r="B122" s="39">
        <v>-1</v>
      </c>
      <c r="C122" s="83" t="s">
        <v>184</v>
      </c>
      <c r="D122" s="96"/>
    </row>
    <row r="123" spans="1:4" ht="15.75" customHeight="1" x14ac:dyDescent="0.3">
      <c r="A123" s="39"/>
      <c r="B123" s="39">
        <v>-0.25</v>
      </c>
      <c r="C123" s="83" t="s">
        <v>196</v>
      </c>
      <c r="D123" s="96"/>
    </row>
    <row r="124" spans="1:4" x14ac:dyDescent="0.3">
      <c r="A124" s="39"/>
      <c r="B124" s="39">
        <v>-0.5</v>
      </c>
      <c r="C124" s="83" t="s">
        <v>202</v>
      </c>
      <c r="D124" s="96"/>
    </row>
    <row r="125" spans="1:4" x14ac:dyDescent="0.3">
      <c r="A125" s="39">
        <v>0.25</v>
      </c>
      <c r="B125" s="39"/>
      <c r="C125" s="83" t="s">
        <v>209</v>
      </c>
      <c r="D125" s="96"/>
    </row>
    <row r="126" spans="1:4" ht="15.75" customHeight="1" x14ac:dyDescent="0.3">
      <c r="A126" s="39"/>
      <c r="B126" s="39">
        <v>-0.25</v>
      </c>
      <c r="C126" s="83" t="s">
        <v>192</v>
      </c>
      <c r="D126" s="96"/>
    </row>
    <row r="127" spans="1:4" x14ac:dyDescent="0.3">
      <c r="A127" s="39"/>
      <c r="B127" s="39">
        <v>-0.75</v>
      </c>
      <c r="C127" s="83" t="s">
        <v>210</v>
      </c>
      <c r="D127" s="96"/>
    </row>
    <row r="128" spans="1:4" x14ac:dyDescent="0.3">
      <c r="A128" s="39"/>
      <c r="B128" s="39">
        <v>-3</v>
      </c>
      <c r="C128" s="83" t="s">
        <v>163</v>
      </c>
      <c r="D128" s="96"/>
    </row>
    <row r="129" spans="1:4" x14ac:dyDescent="0.3">
      <c r="A129" s="39"/>
      <c r="B129" s="39">
        <v>-0.75</v>
      </c>
      <c r="C129" s="83" t="s">
        <v>206</v>
      </c>
      <c r="D129" s="96"/>
    </row>
    <row r="130" spans="1:4" ht="15.75" customHeight="1" x14ac:dyDescent="0.3">
      <c r="A130" s="39"/>
      <c r="B130" s="39">
        <v>-0.25</v>
      </c>
      <c r="C130" s="83" t="s">
        <v>211</v>
      </c>
      <c r="D130" s="96"/>
    </row>
    <row r="131" spans="1:4" x14ac:dyDescent="0.3">
      <c r="A131" s="39"/>
      <c r="B131" s="39">
        <v>-1</v>
      </c>
      <c r="C131" s="83" t="s">
        <v>172</v>
      </c>
      <c r="D131" s="96"/>
    </row>
    <row r="132" spans="1:4" x14ac:dyDescent="0.3">
      <c r="A132" s="39"/>
      <c r="B132" s="39">
        <v>-1</v>
      </c>
      <c r="C132" s="83" t="s">
        <v>207</v>
      </c>
      <c r="D132" s="97"/>
    </row>
    <row r="133" spans="1:4" ht="15.75" customHeight="1" x14ac:dyDescent="0.3">
      <c r="A133" s="39">
        <v>0.25</v>
      </c>
      <c r="B133" s="39"/>
      <c r="C133" s="83" t="s">
        <v>165</v>
      </c>
      <c r="D133" s="95" t="s">
        <v>212</v>
      </c>
    </row>
    <row r="134" spans="1:4" x14ac:dyDescent="0.3">
      <c r="A134" s="39"/>
      <c r="B134" s="39">
        <v>-1</v>
      </c>
      <c r="C134" s="83" t="s">
        <v>152</v>
      </c>
      <c r="D134" s="96"/>
    </row>
    <row r="135" spans="1:4" x14ac:dyDescent="0.3">
      <c r="A135" s="39">
        <v>1</v>
      </c>
      <c r="B135" s="39"/>
      <c r="C135" s="83" t="s">
        <v>182</v>
      </c>
      <c r="D135" s="96"/>
    </row>
    <row r="136" spans="1:4" x14ac:dyDescent="0.3">
      <c r="A136" s="39"/>
      <c r="B136" s="39">
        <v>-0.25</v>
      </c>
      <c r="C136" s="83" t="s">
        <v>155</v>
      </c>
      <c r="D136" s="96"/>
    </row>
    <row r="137" spans="1:4" x14ac:dyDescent="0.3">
      <c r="A137" s="39"/>
      <c r="B137" s="39">
        <v>-1</v>
      </c>
      <c r="C137" s="83" t="s">
        <v>184</v>
      </c>
      <c r="D137" s="96"/>
    </row>
    <row r="138" spans="1:4" x14ac:dyDescent="0.3">
      <c r="A138" s="39"/>
      <c r="B138" s="39">
        <v>-0.5</v>
      </c>
      <c r="C138" s="83" t="s">
        <v>196</v>
      </c>
      <c r="D138" s="97"/>
    </row>
    <row r="139" spans="1:4" ht="15.75" customHeight="1" x14ac:dyDescent="0.3">
      <c r="A139" s="39"/>
      <c r="B139" s="39">
        <v>-0.5</v>
      </c>
      <c r="C139" s="83" t="s">
        <v>152</v>
      </c>
      <c r="D139" s="95" t="s">
        <v>213</v>
      </c>
    </row>
    <row r="140" spans="1:4" x14ac:dyDescent="0.3">
      <c r="A140" s="39"/>
      <c r="B140" s="39">
        <v>-0.25</v>
      </c>
      <c r="C140" s="83" t="s">
        <v>201</v>
      </c>
      <c r="D140" s="96"/>
    </row>
    <row r="141" spans="1:4" x14ac:dyDescent="0.3">
      <c r="A141" s="39"/>
      <c r="B141" s="39">
        <v>-0.25</v>
      </c>
      <c r="C141" s="83" t="s">
        <v>156</v>
      </c>
      <c r="D141" s="96"/>
    </row>
    <row r="142" spans="1:4" x14ac:dyDescent="0.3">
      <c r="A142" s="39"/>
      <c r="B142" s="39">
        <v>-0.5</v>
      </c>
      <c r="C142" s="83" t="s">
        <v>202</v>
      </c>
      <c r="D142" s="96"/>
    </row>
    <row r="143" spans="1:4" x14ac:dyDescent="0.3">
      <c r="A143" s="39"/>
      <c r="B143" s="39">
        <v>-0.25</v>
      </c>
      <c r="C143" s="83" t="s">
        <v>192</v>
      </c>
      <c r="D143" s="96"/>
    </row>
    <row r="144" spans="1:4" ht="31.2" x14ac:dyDescent="0.3">
      <c r="A144" s="39"/>
      <c r="B144" s="39">
        <v>-0.25</v>
      </c>
      <c r="C144" s="83" t="s">
        <v>214</v>
      </c>
      <c r="D144" s="96"/>
    </row>
    <row r="145" spans="1:4" x14ac:dyDescent="0.3">
      <c r="A145" s="39"/>
      <c r="B145" s="39">
        <v>-0.5</v>
      </c>
      <c r="C145" s="83" t="s">
        <v>215</v>
      </c>
      <c r="D145" s="96"/>
    </row>
    <row r="146" spans="1:4" x14ac:dyDescent="0.3">
      <c r="A146" s="39"/>
      <c r="B146" s="39">
        <v>-0.25</v>
      </c>
      <c r="C146" s="83" t="s">
        <v>216</v>
      </c>
      <c r="D146" s="96"/>
    </row>
    <row r="147" spans="1:4" x14ac:dyDescent="0.3">
      <c r="A147" s="39"/>
      <c r="B147" s="39">
        <v>-0.25</v>
      </c>
      <c r="C147" s="83" t="s">
        <v>206</v>
      </c>
      <c r="D147" s="96"/>
    </row>
    <row r="148" spans="1:4" ht="15.75" customHeight="1" x14ac:dyDescent="0.3">
      <c r="A148" s="39"/>
      <c r="B148" s="39">
        <v>-0.25</v>
      </c>
      <c r="C148" s="83" t="s">
        <v>229</v>
      </c>
      <c r="D148" s="96"/>
    </row>
    <row r="149" spans="1:4" x14ac:dyDescent="0.3">
      <c r="A149" s="39"/>
      <c r="B149" s="39">
        <v>-0.5</v>
      </c>
      <c r="C149" s="83" t="s">
        <v>217</v>
      </c>
      <c r="D149" s="97"/>
    </row>
    <row r="150" spans="1:4" x14ac:dyDescent="0.3">
      <c r="A150" s="39">
        <v>0.5</v>
      </c>
      <c r="B150" s="39"/>
      <c r="C150" s="83" t="s">
        <v>165</v>
      </c>
      <c r="D150" s="95" t="s">
        <v>218</v>
      </c>
    </row>
    <row r="151" spans="1:4" ht="15.75" customHeight="1" x14ac:dyDescent="0.3">
      <c r="A151" s="39"/>
      <c r="B151" s="39">
        <v>-1</v>
      </c>
      <c r="C151" s="83" t="s">
        <v>152</v>
      </c>
      <c r="D151" s="96"/>
    </row>
    <row r="152" spans="1:4" x14ac:dyDescent="0.3">
      <c r="A152" s="39">
        <v>1</v>
      </c>
      <c r="B152" s="39"/>
      <c r="C152" s="83" t="s">
        <v>182</v>
      </c>
      <c r="D152" s="96"/>
    </row>
    <row r="153" spans="1:4" x14ac:dyDescent="0.3">
      <c r="A153" s="39"/>
      <c r="B153" s="39">
        <v>-1</v>
      </c>
      <c r="C153" s="83" t="s">
        <v>184</v>
      </c>
      <c r="D153" s="96"/>
    </row>
    <row r="154" spans="1:4" x14ac:dyDescent="0.3">
      <c r="A154" s="39"/>
      <c r="B154" s="39">
        <v>-0.5</v>
      </c>
      <c r="C154" s="83" t="s">
        <v>219</v>
      </c>
      <c r="D154" s="96"/>
    </row>
    <row r="155" spans="1:4" x14ac:dyDescent="0.3">
      <c r="A155" s="39"/>
      <c r="B155" s="39">
        <v>-0.25</v>
      </c>
      <c r="C155" s="83" t="s">
        <v>206</v>
      </c>
      <c r="D155" s="97"/>
    </row>
    <row r="156" spans="1:4" x14ac:dyDescent="0.3">
      <c r="A156" s="39">
        <v>0.25</v>
      </c>
      <c r="B156" s="39"/>
      <c r="C156" s="83" t="s">
        <v>173</v>
      </c>
      <c r="D156" s="95" t="s">
        <v>220</v>
      </c>
    </row>
    <row r="157" spans="1:4" x14ac:dyDescent="0.3">
      <c r="A157" s="39"/>
      <c r="B157" s="39">
        <v>-0.75</v>
      </c>
      <c r="C157" s="83" t="s">
        <v>181</v>
      </c>
      <c r="D157" s="96"/>
    </row>
    <row r="158" spans="1:4" x14ac:dyDescent="0.3">
      <c r="A158" s="39">
        <v>0.5</v>
      </c>
      <c r="B158" s="39"/>
      <c r="C158" s="83" t="s">
        <v>165</v>
      </c>
      <c r="D158" s="96"/>
    </row>
    <row r="159" spans="1:4" ht="15.75" customHeight="1" x14ac:dyDescent="0.3">
      <c r="A159" s="39"/>
      <c r="B159" s="39">
        <v>-0.5</v>
      </c>
      <c r="C159" s="83" t="s">
        <v>152</v>
      </c>
      <c r="D159" s="96"/>
    </row>
    <row r="160" spans="1:4" x14ac:dyDescent="0.3">
      <c r="A160" s="39">
        <v>0.75</v>
      </c>
      <c r="B160" s="39"/>
      <c r="C160" s="83" t="s">
        <v>182</v>
      </c>
      <c r="D160" s="96"/>
    </row>
    <row r="161" spans="1:4" x14ac:dyDescent="0.3">
      <c r="A161" s="39"/>
      <c r="B161" s="39">
        <v>-0.5</v>
      </c>
      <c r="C161" s="83" t="s">
        <v>155</v>
      </c>
      <c r="D161" s="96"/>
    </row>
    <row r="162" spans="1:4" x14ac:dyDescent="0.3">
      <c r="A162" s="39">
        <v>1</v>
      </c>
      <c r="B162" s="39"/>
      <c r="C162" s="83" t="s">
        <v>183</v>
      </c>
      <c r="D162" s="96"/>
    </row>
    <row r="163" spans="1:4" x14ac:dyDescent="0.3">
      <c r="A163" s="39"/>
      <c r="B163" s="39">
        <v>-0.75</v>
      </c>
      <c r="C163" s="83" t="s">
        <v>184</v>
      </c>
      <c r="D163" s="96"/>
    </row>
    <row r="164" spans="1:4" x14ac:dyDescent="0.3">
      <c r="A164" s="39"/>
      <c r="B164" s="39">
        <v>-0.5</v>
      </c>
      <c r="C164" s="83" t="s">
        <v>156</v>
      </c>
      <c r="D164" s="96"/>
    </row>
    <row r="165" spans="1:4" ht="43.5" customHeight="1" x14ac:dyDescent="0.3">
      <c r="A165" s="39"/>
      <c r="B165" s="39">
        <v>-0.25</v>
      </c>
      <c r="C165" s="83" t="s">
        <v>192</v>
      </c>
      <c r="D165" s="96"/>
    </row>
    <row r="166" spans="1:4" ht="43.5" customHeight="1" x14ac:dyDescent="0.3">
      <c r="A166" s="39"/>
      <c r="B166" s="39">
        <v>-0.5</v>
      </c>
      <c r="C166" s="83" t="s">
        <v>219</v>
      </c>
      <c r="D166" s="97"/>
    </row>
    <row r="167" spans="1:4" ht="58.5" customHeight="1" x14ac:dyDescent="0.3">
      <c r="A167" s="39">
        <v>0.82</v>
      </c>
      <c r="B167" s="39"/>
      <c r="C167" s="83" t="s">
        <v>161</v>
      </c>
      <c r="D167" s="80" t="s">
        <v>221</v>
      </c>
    </row>
    <row r="168" spans="1:4" ht="21" customHeight="1" x14ac:dyDescent="0.3">
      <c r="A168" s="39"/>
      <c r="B168" s="39">
        <v>-1</v>
      </c>
      <c r="C168" s="83" t="s">
        <v>222</v>
      </c>
      <c r="D168" s="95" t="s">
        <v>223</v>
      </c>
    </row>
    <row r="169" spans="1:4" ht="21" customHeight="1" x14ac:dyDescent="0.3">
      <c r="A169" s="39">
        <v>1</v>
      </c>
      <c r="B169" s="39"/>
      <c r="C169" s="83" t="s">
        <v>183</v>
      </c>
      <c r="D169" s="97"/>
    </row>
    <row r="170" spans="1:4" ht="21" customHeight="1" x14ac:dyDescent="0.3">
      <c r="A170" s="39"/>
      <c r="B170" s="39">
        <v>-0.5</v>
      </c>
      <c r="C170" s="83" t="s">
        <v>242</v>
      </c>
      <c r="D170" s="95" t="s">
        <v>281</v>
      </c>
    </row>
    <row r="171" spans="1:4" ht="21" customHeight="1" x14ac:dyDescent="0.3">
      <c r="A171" s="39"/>
      <c r="B171" s="39">
        <v>-0.25</v>
      </c>
      <c r="C171" s="83" t="s">
        <v>150</v>
      </c>
      <c r="D171" s="96"/>
    </row>
    <row r="172" spans="1:4" ht="21" customHeight="1" x14ac:dyDescent="0.3">
      <c r="A172" s="39">
        <v>1</v>
      </c>
      <c r="B172" s="39"/>
      <c r="C172" s="83" t="s">
        <v>183</v>
      </c>
      <c r="D172" s="97"/>
    </row>
    <row r="173" spans="1:4" ht="21" customHeight="1" x14ac:dyDescent="0.3">
      <c r="A173" s="39"/>
      <c r="B173" s="39">
        <v>-1</v>
      </c>
      <c r="C173" s="83" t="s">
        <v>175</v>
      </c>
      <c r="D173" s="95" t="s">
        <v>243</v>
      </c>
    </row>
    <row r="174" spans="1:4" ht="21" customHeight="1" x14ac:dyDescent="0.3">
      <c r="A174" s="39"/>
      <c r="B174" s="39">
        <v>-1</v>
      </c>
      <c r="C174" s="83" t="s">
        <v>181</v>
      </c>
      <c r="D174" s="96"/>
    </row>
    <row r="175" spans="1:4" ht="21" customHeight="1" x14ac:dyDescent="0.3">
      <c r="A175" s="39">
        <v>1</v>
      </c>
      <c r="B175" s="39"/>
      <c r="C175" s="83" t="s">
        <v>177</v>
      </c>
      <c r="D175" s="96"/>
    </row>
    <row r="176" spans="1:4" ht="21" customHeight="1" x14ac:dyDescent="0.3">
      <c r="A176" s="39"/>
      <c r="B176" s="39">
        <v>-1</v>
      </c>
      <c r="C176" s="83" t="s">
        <v>152</v>
      </c>
      <c r="D176" s="96"/>
    </row>
    <row r="177" spans="1:4" ht="21" customHeight="1" x14ac:dyDescent="0.3">
      <c r="A177" s="39"/>
      <c r="B177" s="39">
        <v>-1</v>
      </c>
      <c r="C177" s="83" t="s">
        <v>224</v>
      </c>
      <c r="D177" s="96"/>
    </row>
    <row r="178" spans="1:4" ht="21" customHeight="1" x14ac:dyDescent="0.3">
      <c r="A178" s="39">
        <v>1</v>
      </c>
      <c r="B178" s="39"/>
      <c r="C178" s="83" t="s">
        <v>183</v>
      </c>
      <c r="D178" s="96"/>
    </row>
    <row r="179" spans="1:4" ht="21" customHeight="1" x14ac:dyDescent="0.3">
      <c r="A179" s="39">
        <v>0.5</v>
      </c>
      <c r="B179" s="39"/>
      <c r="C179" s="83" t="s">
        <v>244</v>
      </c>
      <c r="D179" s="96"/>
    </row>
    <row r="180" spans="1:4" ht="21" customHeight="1" x14ac:dyDescent="0.3">
      <c r="A180" s="39"/>
      <c r="B180" s="39">
        <v>-2.5</v>
      </c>
      <c r="C180" s="83" t="s">
        <v>179</v>
      </c>
      <c r="D180" s="96"/>
    </row>
    <row r="181" spans="1:4" ht="21" customHeight="1" x14ac:dyDescent="0.3">
      <c r="A181" s="39">
        <v>2.5</v>
      </c>
      <c r="B181" s="39"/>
      <c r="C181" s="83" t="s">
        <v>214</v>
      </c>
      <c r="D181" s="97"/>
    </row>
    <row r="182" spans="1:4" ht="21" customHeight="1" x14ac:dyDescent="0.3">
      <c r="A182" s="39"/>
      <c r="B182" s="39">
        <v>-1</v>
      </c>
      <c r="C182" s="83" t="s">
        <v>150</v>
      </c>
      <c r="D182" s="95" t="s">
        <v>245</v>
      </c>
    </row>
    <row r="183" spans="1:4" ht="21" customHeight="1" x14ac:dyDescent="0.3">
      <c r="A183" s="39"/>
      <c r="B183" s="39">
        <v>-1.25</v>
      </c>
      <c r="C183" s="83" t="s">
        <v>152</v>
      </c>
      <c r="D183" s="96"/>
    </row>
    <row r="184" spans="1:4" ht="21" customHeight="1" x14ac:dyDescent="0.3">
      <c r="A184" s="39"/>
      <c r="B184" s="39">
        <v>-1</v>
      </c>
      <c r="C184" s="83" t="s">
        <v>155</v>
      </c>
      <c r="D184" s="96"/>
    </row>
    <row r="185" spans="1:4" ht="21" customHeight="1" x14ac:dyDescent="0.3">
      <c r="A185" s="39"/>
      <c r="B185" s="39">
        <v>-0.25</v>
      </c>
      <c r="C185" s="83" t="s">
        <v>156</v>
      </c>
      <c r="D185" s="96"/>
    </row>
    <row r="186" spans="1:4" ht="21" customHeight="1" x14ac:dyDescent="0.3">
      <c r="A186" s="39"/>
      <c r="B186" s="39">
        <v>-1</v>
      </c>
      <c r="C186" s="83" t="s">
        <v>179</v>
      </c>
      <c r="D186" s="97"/>
    </row>
    <row r="187" spans="1:4" ht="21" customHeight="1" x14ac:dyDescent="0.3">
      <c r="A187" s="39"/>
      <c r="B187" s="39">
        <v>-1</v>
      </c>
      <c r="C187" s="83" t="s">
        <v>242</v>
      </c>
      <c r="D187" s="95" t="s">
        <v>246</v>
      </c>
    </row>
    <row r="188" spans="1:4" ht="21" customHeight="1" x14ac:dyDescent="0.3">
      <c r="A188" s="39"/>
      <c r="B188" s="39">
        <v>-1</v>
      </c>
      <c r="C188" s="83" t="s">
        <v>181</v>
      </c>
      <c r="D188" s="96"/>
    </row>
    <row r="189" spans="1:4" ht="21" customHeight="1" x14ac:dyDescent="0.3">
      <c r="A189" s="39"/>
      <c r="B189" s="39">
        <v>-0.5</v>
      </c>
      <c r="C189" s="83" t="s">
        <v>150</v>
      </c>
      <c r="D189" s="96"/>
    </row>
    <row r="190" spans="1:4" ht="21" customHeight="1" x14ac:dyDescent="0.3">
      <c r="A190" s="39">
        <v>1</v>
      </c>
      <c r="B190" s="39"/>
      <c r="C190" s="83" t="s">
        <v>177</v>
      </c>
      <c r="D190" s="96"/>
    </row>
    <row r="191" spans="1:4" ht="21" customHeight="1" x14ac:dyDescent="0.3">
      <c r="A191" s="39">
        <v>1</v>
      </c>
      <c r="B191" s="39"/>
      <c r="C191" s="83" t="s">
        <v>183</v>
      </c>
      <c r="D191" s="96"/>
    </row>
    <row r="192" spans="1:4" ht="21" customHeight="1" x14ac:dyDescent="0.3">
      <c r="A192" s="39"/>
      <c r="B192" s="39">
        <v>-1</v>
      </c>
      <c r="C192" s="83" t="s">
        <v>180</v>
      </c>
      <c r="D192" s="96"/>
    </row>
    <row r="193" spans="1:4" ht="21" customHeight="1" x14ac:dyDescent="0.3">
      <c r="A193" s="39">
        <v>1</v>
      </c>
      <c r="B193" s="39"/>
      <c r="C193" s="83" t="s">
        <v>247</v>
      </c>
      <c r="D193" s="97"/>
    </row>
    <row r="194" spans="1:4" ht="21" customHeight="1" x14ac:dyDescent="0.3">
      <c r="A194" s="39"/>
      <c r="B194" s="39">
        <v>-1.5</v>
      </c>
      <c r="C194" s="83" t="s">
        <v>181</v>
      </c>
      <c r="D194" s="95" t="s">
        <v>248</v>
      </c>
    </row>
    <row r="195" spans="1:4" ht="21" customHeight="1" x14ac:dyDescent="0.3">
      <c r="A195" s="39">
        <v>1.5</v>
      </c>
      <c r="B195" s="39"/>
      <c r="C195" s="83" t="s">
        <v>183</v>
      </c>
      <c r="D195" s="96"/>
    </row>
    <row r="196" spans="1:4" ht="21" customHeight="1" x14ac:dyDescent="0.3">
      <c r="A196" s="39"/>
      <c r="B196" s="39">
        <v>-0.5</v>
      </c>
      <c r="C196" s="83" t="s">
        <v>249</v>
      </c>
      <c r="D196" s="97"/>
    </row>
    <row r="197" spans="1:4" ht="21" customHeight="1" x14ac:dyDescent="0.3">
      <c r="A197" s="39"/>
      <c r="B197" s="39">
        <v>-0.5</v>
      </c>
      <c r="C197" s="83" t="s">
        <v>175</v>
      </c>
      <c r="D197" s="95" t="s">
        <v>250</v>
      </c>
    </row>
    <row r="198" spans="1:4" ht="21" customHeight="1" x14ac:dyDescent="0.3">
      <c r="A198" s="39"/>
      <c r="B198" s="39">
        <v>-1</v>
      </c>
      <c r="C198" s="83" t="s">
        <v>181</v>
      </c>
      <c r="D198" s="96"/>
    </row>
    <row r="199" spans="1:4" ht="21" customHeight="1" x14ac:dyDescent="0.3">
      <c r="A199" s="39">
        <v>0.75</v>
      </c>
      <c r="B199" s="39"/>
      <c r="C199" s="83" t="s">
        <v>177</v>
      </c>
      <c r="D199" s="96"/>
    </row>
    <row r="200" spans="1:4" ht="21" customHeight="1" x14ac:dyDescent="0.3">
      <c r="A200" s="39"/>
      <c r="B200" s="39">
        <v>-0.25</v>
      </c>
      <c r="C200" s="83" t="s">
        <v>224</v>
      </c>
      <c r="D200" s="96"/>
    </row>
    <row r="201" spans="1:4" ht="21" customHeight="1" x14ac:dyDescent="0.3">
      <c r="A201" s="39">
        <v>1</v>
      </c>
      <c r="B201" s="39"/>
      <c r="C201" s="83" t="s">
        <v>183</v>
      </c>
      <c r="D201" s="96"/>
    </row>
    <row r="202" spans="1:4" ht="21" customHeight="1" x14ac:dyDescent="0.3">
      <c r="A202" s="39">
        <v>1</v>
      </c>
      <c r="B202" s="39"/>
      <c r="C202" s="83" t="s">
        <v>251</v>
      </c>
      <c r="D202" s="96"/>
    </row>
    <row r="203" spans="1:4" ht="21" customHeight="1" x14ac:dyDescent="0.3">
      <c r="A203" s="39"/>
      <c r="B203" s="39">
        <v>-0.75</v>
      </c>
      <c r="C203" s="83" t="s">
        <v>156</v>
      </c>
      <c r="D203" s="96"/>
    </row>
    <row r="204" spans="1:4" ht="21" customHeight="1" x14ac:dyDescent="0.3">
      <c r="A204" s="39"/>
      <c r="B204" s="39">
        <v>-0.5</v>
      </c>
      <c r="C204" s="83" t="s">
        <v>180</v>
      </c>
      <c r="D204" s="96"/>
    </row>
    <row r="205" spans="1:4" ht="21" customHeight="1" x14ac:dyDescent="0.3">
      <c r="A205" s="39"/>
      <c r="B205" s="39">
        <v>-0.5</v>
      </c>
      <c r="C205" s="83" t="s">
        <v>207</v>
      </c>
      <c r="D205" s="96"/>
    </row>
    <row r="206" spans="1:4" ht="21" customHeight="1" x14ac:dyDescent="0.3">
      <c r="A206" s="39"/>
      <c r="B206" s="39">
        <v>-0.25</v>
      </c>
      <c r="C206" s="83" t="s">
        <v>249</v>
      </c>
      <c r="D206" s="96"/>
    </row>
    <row r="207" spans="1:4" ht="21" customHeight="1" x14ac:dyDescent="0.3">
      <c r="A207" s="39"/>
      <c r="B207" s="39">
        <v>-0.5</v>
      </c>
      <c r="C207" s="83" t="s">
        <v>216</v>
      </c>
      <c r="D207" s="97"/>
    </row>
    <row r="208" spans="1:4" ht="28.5" customHeight="1" x14ac:dyDescent="0.3">
      <c r="A208" s="39"/>
      <c r="B208" s="39">
        <v>-0.72</v>
      </c>
      <c r="C208" s="83" t="s">
        <v>161</v>
      </c>
      <c r="D208" s="80" t="s">
        <v>252</v>
      </c>
    </row>
    <row r="209" spans="1:4" ht="28.5" customHeight="1" x14ac:dyDescent="0.3">
      <c r="A209" s="39">
        <v>0.11</v>
      </c>
      <c r="B209" s="39"/>
      <c r="C209" s="83" t="s">
        <v>161</v>
      </c>
      <c r="D209" s="80" t="s">
        <v>253</v>
      </c>
    </row>
    <row r="210" spans="1:4" ht="21" customHeight="1" x14ac:dyDescent="0.3">
      <c r="A210" s="39"/>
      <c r="B210" s="39">
        <v>-0.25</v>
      </c>
      <c r="C210" s="83" t="s">
        <v>172</v>
      </c>
      <c r="D210" s="95" t="s">
        <v>254</v>
      </c>
    </row>
    <row r="211" spans="1:4" ht="21" customHeight="1" x14ac:dyDescent="0.3">
      <c r="A211" s="39"/>
      <c r="B211" s="39">
        <v>-0.25</v>
      </c>
      <c r="C211" s="83" t="s">
        <v>207</v>
      </c>
      <c r="D211" s="97"/>
    </row>
    <row r="212" spans="1:4" ht="34.5" customHeight="1" x14ac:dyDescent="0.3">
      <c r="A212" s="39"/>
      <c r="B212" s="39">
        <v>-0.5</v>
      </c>
      <c r="C212" s="83" t="s">
        <v>192</v>
      </c>
      <c r="D212" s="80" t="s">
        <v>255</v>
      </c>
    </row>
    <row r="213" spans="1:4" ht="37.5" customHeight="1" x14ac:dyDescent="0.3">
      <c r="A213" s="39"/>
      <c r="B213" s="39">
        <v>-0.25</v>
      </c>
      <c r="C213" s="83" t="s">
        <v>182</v>
      </c>
      <c r="D213" s="80" t="s">
        <v>282</v>
      </c>
    </row>
    <row r="214" spans="1:4" ht="29.25" customHeight="1" x14ac:dyDescent="0.3">
      <c r="A214" s="39"/>
      <c r="B214" s="39">
        <v>-1</v>
      </c>
      <c r="C214" s="83" t="s">
        <v>256</v>
      </c>
      <c r="D214" s="80" t="s">
        <v>283</v>
      </c>
    </row>
    <row r="215" spans="1:4" ht="34.5" customHeight="1" x14ac:dyDescent="0.3">
      <c r="A215" s="39"/>
      <c r="B215" s="39">
        <v>-1</v>
      </c>
      <c r="C215" s="83" t="s">
        <v>156</v>
      </c>
      <c r="D215" s="80" t="s">
        <v>284</v>
      </c>
    </row>
    <row r="216" spans="1:4" ht="21" customHeight="1" x14ac:dyDescent="0.3">
      <c r="A216" s="39"/>
      <c r="B216" s="39">
        <v>-1</v>
      </c>
      <c r="C216" s="83" t="s">
        <v>257</v>
      </c>
      <c r="D216" s="106" t="s">
        <v>285</v>
      </c>
    </row>
    <row r="217" spans="1:4" ht="21" customHeight="1" x14ac:dyDescent="0.3">
      <c r="A217" s="39"/>
      <c r="B217" s="39">
        <v>-1.5</v>
      </c>
      <c r="C217" s="83" t="s">
        <v>242</v>
      </c>
      <c r="D217" s="106"/>
    </row>
    <row r="218" spans="1:4" ht="21" customHeight="1" x14ac:dyDescent="0.3">
      <c r="A218" s="39"/>
      <c r="B218" s="39">
        <v>-1</v>
      </c>
      <c r="C218" s="83" t="s">
        <v>258</v>
      </c>
      <c r="D218" s="106"/>
    </row>
    <row r="219" spans="1:4" ht="21" customHeight="1" x14ac:dyDescent="0.3">
      <c r="A219" s="39"/>
      <c r="B219" s="39">
        <v>-22</v>
      </c>
      <c r="C219" s="83" t="s">
        <v>150</v>
      </c>
      <c r="D219" s="106"/>
    </row>
    <row r="220" spans="1:4" ht="21" customHeight="1" x14ac:dyDescent="0.3">
      <c r="A220" s="39"/>
      <c r="B220" s="39">
        <v>-2</v>
      </c>
      <c r="C220" s="83" t="s">
        <v>259</v>
      </c>
      <c r="D220" s="106"/>
    </row>
    <row r="221" spans="1:4" ht="21" customHeight="1" x14ac:dyDescent="0.3">
      <c r="A221" s="39"/>
      <c r="B221" s="39">
        <v>-2.75</v>
      </c>
      <c r="C221" s="83" t="s">
        <v>260</v>
      </c>
      <c r="D221" s="106"/>
    </row>
    <row r="222" spans="1:4" ht="21" customHeight="1" x14ac:dyDescent="0.3">
      <c r="A222" s="39"/>
      <c r="B222" s="39">
        <v>-1</v>
      </c>
      <c r="C222" s="83" t="s">
        <v>178</v>
      </c>
      <c r="D222" s="106"/>
    </row>
    <row r="223" spans="1:4" ht="21" customHeight="1" x14ac:dyDescent="0.3">
      <c r="A223" s="39"/>
      <c r="B223" s="39">
        <v>-1</v>
      </c>
      <c r="C223" s="83" t="s">
        <v>190</v>
      </c>
      <c r="D223" s="106"/>
    </row>
    <row r="224" spans="1:4" ht="21" customHeight="1" x14ac:dyDescent="0.3">
      <c r="A224" s="39"/>
      <c r="B224" s="39">
        <v>-0.25</v>
      </c>
      <c r="C224" s="83" t="s">
        <v>261</v>
      </c>
      <c r="D224" s="106"/>
    </row>
    <row r="225" spans="1:4" ht="21" customHeight="1" x14ac:dyDescent="0.3">
      <c r="A225" s="39"/>
      <c r="B225" s="39">
        <v>-3.25</v>
      </c>
      <c r="C225" s="83" t="s">
        <v>158</v>
      </c>
      <c r="D225" s="106"/>
    </row>
    <row r="226" spans="1:4" ht="21" customHeight="1" x14ac:dyDescent="0.3">
      <c r="A226" s="39"/>
      <c r="B226" s="39">
        <v>-0.25</v>
      </c>
      <c r="C226" s="83" t="s">
        <v>153</v>
      </c>
      <c r="D226" s="106"/>
    </row>
    <row r="227" spans="1:4" ht="21" customHeight="1" x14ac:dyDescent="0.3">
      <c r="A227" s="39"/>
      <c r="B227" s="39">
        <v>-0.5</v>
      </c>
      <c r="C227" s="83" t="s">
        <v>154</v>
      </c>
      <c r="D227" s="106"/>
    </row>
    <row r="228" spans="1:4" ht="21" customHeight="1" x14ac:dyDescent="0.3">
      <c r="A228" s="39"/>
      <c r="B228" s="39">
        <v>-1.75</v>
      </c>
      <c r="C228" s="83" t="s">
        <v>155</v>
      </c>
      <c r="D228" s="106"/>
    </row>
    <row r="229" spans="1:4" ht="21" customHeight="1" x14ac:dyDescent="0.3">
      <c r="A229" s="39"/>
      <c r="B229" s="39">
        <v>-1</v>
      </c>
      <c r="C229" s="83" t="s">
        <v>262</v>
      </c>
      <c r="D229" s="106"/>
    </row>
    <row r="230" spans="1:4" ht="21" customHeight="1" x14ac:dyDescent="0.3">
      <c r="A230" s="39"/>
      <c r="B230" s="39">
        <v>-1</v>
      </c>
      <c r="C230" s="83" t="s">
        <v>224</v>
      </c>
      <c r="D230" s="106"/>
    </row>
    <row r="231" spans="1:4" ht="21" customHeight="1" x14ac:dyDescent="0.3">
      <c r="A231" s="39"/>
      <c r="B231" s="39">
        <v>-1</v>
      </c>
      <c r="C231" s="83" t="s">
        <v>183</v>
      </c>
      <c r="D231" s="106"/>
    </row>
    <row r="232" spans="1:4" ht="21" customHeight="1" x14ac:dyDescent="0.3">
      <c r="A232" s="39"/>
      <c r="B232" s="39">
        <v>-21</v>
      </c>
      <c r="C232" s="83" t="s">
        <v>179</v>
      </c>
      <c r="D232" s="106"/>
    </row>
    <row r="233" spans="1:4" ht="21" customHeight="1" x14ac:dyDescent="0.3">
      <c r="A233" s="39"/>
      <c r="B233" s="39">
        <v>-1</v>
      </c>
      <c r="C233" s="83" t="s">
        <v>180</v>
      </c>
      <c r="D233" s="106"/>
    </row>
    <row r="234" spans="1:4" ht="21" customHeight="1" x14ac:dyDescent="0.3">
      <c r="A234" s="39"/>
      <c r="B234" s="39">
        <v>-4</v>
      </c>
      <c r="C234" s="83" t="s">
        <v>172</v>
      </c>
      <c r="D234" s="106"/>
    </row>
    <row r="235" spans="1:4" ht="21" customHeight="1" x14ac:dyDescent="0.3">
      <c r="A235" s="39"/>
      <c r="B235" s="39">
        <v>-2</v>
      </c>
      <c r="C235" s="83" t="s">
        <v>207</v>
      </c>
      <c r="D235" s="106"/>
    </row>
    <row r="236" spans="1:4" ht="21" customHeight="1" x14ac:dyDescent="0.3">
      <c r="A236" s="39"/>
      <c r="B236" s="39">
        <v>-1</v>
      </c>
      <c r="C236" s="83" t="s">
        <v>263</v>
      </c>
      <c r="D236" s="106"/>
    </row>
    <row r="237" spans="1:4" ht="21" customHeight="1" x14ac:dyDescent="0.3">
      <c r="A237" s="39"/>
      <c r="B237" s="39">
        <v>-1</v>
      </c>
      <c r="C237" s="83" t="s">
        <v>264</v>
      </c>
      <c r="D237" s="106"/>
    </row>
    <row r="238" spans="1:4" ht="21" customHeight="1" x14ac:dyDescent="0.3">
      <c r="A238" s="39"/>
      <c r="B238" s="39">
        <v>-1</v>
      </c>
      <c r="C238" s="83" t="s">
        <v>249</v>
      </c>
      <c r="D238" s="106"/>
    </row>
    <row r="239" spans="1:4" ht="21" customHeight="1" x14ac:dyDescent="0.3">
      <c r="A239" s="39"/>
      <c r="B239" s="39">
        <v>-0.25</v>
      </c>
      <c r="C239" s="83" t="s">
        <v>265</v>
      </c>
      <c r="D239" s="106"/>
    </row>
    <row r="240" spans="1:4" ht="21" customHeight="1" x14ac:dyDescent="0.3">
      <c r="A240" s="39"/>
      <c r="B240" s="39">
        <v>-0.5</v>
      </c>
      <c r="C240" s="83" t="s">
        <v>266</v>
      </c>
      <c r="D240" s="106"/>
    </row>
    <row r="241" spans="1:4" ht="21" customHeight="1" x14ac:dyDescent="0.3">
      <c r="A241" s="39"/>
      <c r="B241" s="39">
        <v>-1</v>
      </c>
      <c r="C241" s="83" t="s">
        <v>185</v>
      </c>
      <c r="D241" s="106"/>
    </row>
    <row r="242" spans="1:4" ht="21" customHeight="1" x14ac:dyDescent="0.3">
      <c r="A242" s="39"/>
      <c r="B242" s="39">
        <v>-1.5</v>
      </c>
      <c r="C242" s="83" t="s">
        <v>163</v>
      </c>
      <c r="D242" s="106"/>
    </row>
    <row r="243" spans="1:4" ht="21" customHeight="1" x14ac:dyDescent="0.3">
      <c r="A243" s="39">
        <v>1</v>
      </c>
      <c r="B243" s="39"/>
      <c r="C243" s="83" t="s">
        <v>267</v>
      </c>
      <c r="D243" s="96" t="s">
        <v>268</v>
      </c>
    </row>
    <row r="244" spans="1:4" ht="21" customHeight="1" x14ac:dyDescent="0.3">
      <c r="A244" s="39">
        <v>22</v>
      </c>
      <c r="B244" s="39"/>
      <c r="C244" s="83" t="s">
        <v>150</v>
      </c>
      <c r="D244" s="96"/>
    </row>
    <row r="245" spans="1:4" ht="21" customHeight="1" x14ac:dyDescent="0.3">
      <c r="A245" s="39">
        <v>1</v>
      </c>
      <c r="B245" s="39"/>
      <c r="C245" s="83" t="s">
        <v>177</v>
      </c>
      <c r="D245" s="96"/>
    </row>
    <row r="246" spans="1:4" ht="21" customHeight="1" x14ac:dyDescent="0.3">
      <c r="A246" s="39">
        <v>1</v>
      </c>
      <c r="B246" s="39"/>
      <c r="C246" s="83" t="s">
        <v>259</v>
      </c>
      <c r="D246" s="96"/>
    </row>
    <row r="247" spans="1:4" ht="21" customHeight="1" x14ac:dyDescent="0.3">
      <c r="A247" s="39">
        <v>2.75</v>
      </c>
      <c r="B247" s="39"/>
      <c r="C247" s="83" t="s">
        <v>260</v>
      </c>
      <c r="D247" s="96"/>
    </row>
    <row r="248" spans="1:4" ht="21" customHeight="1" x14ac:dyDescent="0.3">
      <c r="A248" s="39">
        <v>1</v>
      </c>
      <c r="B248" s="39"/>
      <c r="C248" s="83" t="s">
        <v>178</v>
      </c>
      <c r="D248" s="96"/>
    </row>
    <row r="249" spans="1:4" ht="21" customHeight="1" x14ac:dyDescent="0.3">
      <c r="A249" s="39">
        <v>1</v>
      </c>
      <c r="B249" s="39"/>
      <c r="C249" s="83" t="s">
        <v>190</v>
      </c>
      <c r="D249" s="96"/>
    </row>
    <row r="250" spans="1:4" ht="21" customHeight="1" x14ac:dyDescent="0.3">
      <c r="A250" s="39"/>
      <c r="B250" s="39">
        <v>-1</v>
      </c>
      <c r="C250" s="83" t="s">
        <v>152</v>
      </c>
      <c r="D250" s="96"/>
    </row>
    <row r="251" spans="1:4" ht="21" customHeight="1" x14ac:dyDescent="0.3">
      <c r="A251" s="39">
        <v>0.25</v>
      </c>
      <c r="B251" s="39"/>
      <c r="C251" s="83" t="s">
        <v>261</v>
      </c>
      <c r="D251" s="96"/>
    </row>
    <row r="252" spans="1:4" ht="21" customHeight="1" x14ac:dyDescent="0.3">
      <c r="A252" s="39">
        <v>3.25</v>
      </c>
      <c r="B252" s="39"/>
      <c r="C252" s="83" t="s">
        <v>158</v>
      </c>
      <c r="D252" s="96"/>
    </row>
    <row r="253" spans="1:4" ht="21" customHeight="1" x14ac:dyDescent="0.3">
      <c r="A253" s="39">
        <v>0.25</v>
      </c>
      <c r="B253" s="39"/>
      <c r="C253" s="83" t="s">
        <v>153</v>
      </c>
      <c r="D253" s="96"/>
    </row>
    <row r="254" spans="1:4" ht="21" customHeight="1" x14ac:dyDescent="0.3">
      <c r="A254" s="39">
        <v>0.25</v>
      </c>
      <c r="B254" s="39"/>
      <c r="C254" s="83" t="s">
        <v>154</v>
      </c>
      <c r="D254" s="96"/>
    </row>
    <row r="255" spans="1:4" ht="21" customHeight="1" x14ac:dyDescent="0.3">
      <c r="A255" s="39">
        <v>2</v>
      </c>
      <c r="B255" s="39"/>
      <c r="C255" s="83" t="s">
        <v>155</v>
      </c>
      <c r="D255" s="96"/>
    </row>
    <row r="256" spans="1:4" ht="21" customHeight="1" x14ac:dyDescent="0.3">
      <c r="A256" s="39">
        <v>0.5</v>
      </c>
      <c r="B256" s="39"/>
      <c r="C256" s="83" t="s">
        <v>224</v>
      </c>
      <c r="D256" s="96"/>
    </row>
    <row r="257" spans="1:4" ht="21" customHeight="1" x14ac:dyDescent="0.3">
      <c r="A257" s="39">
        <v>0.25</v>
      </c>
      <c r="B257" s="39"/>
      <c r="C257" s="83" t="s">
        <v>269</v>
      </c>
      <c r="D257" s="96"/>
    </row>
    <row r="258" spans="1:4" ht="21" customHeight="1" x14ac:dyDescent="0.3">
      <c r="A258" s="39">
        <v>1</v>
      </c>
      <c r="B258" s="39"/>
      <c r="C258" s="83" t="s">
        <v>183</v>
      </c>
      <c r="D258" s="96"/>
    </row>
    <row r="259" spans="1:4" ht="21" customHeight="1" x14ac:dyDescent="0.3">
      <c r="A259" s="39">
        <v>19</v>
      </c>
      <c r="B259" s="39"/>
      <c r="C259" s="83" t="s">
        <v>179</v>
      </c>
      <c r="D259" s="96"/>
    </row>
    <row r="260" spans="1:4" ht="21" customHeight="1" x14ac:dyDescent="0.3">
      <c r="A260" s="39">
        <v>1</v>
      </c>
      <c r="B260" s="39"/>
      <c r="C260" s="83" t="s">
        <v>167</v>
      </c>
      <c r="D260" s="96"/>
    </row>
    <row r="261" spans="1:4" ht="21" customHeight="1" x14ac:dyDescent="0.3">
      <c r="A261" s="39">
        <v>4</v>
      </c>
      <c r="B261" s="39"/>
      <c r="C261" s="83" t="s">
        <v>172</v>
      </c>
      <c r="D261" s="96"/>
    </row>
    <row r="262" spans="1:4" ht="21" customHeight="1" x14ac:dyDescent="0.3">
      <c r="A262" s="39">
        <v>2</v>
      </c>
      <c r="B262" s="39"/>
      <c r="C262" s="83" t="s">
        <v>207</v>
      </c>
      <c r="D262" s="96"/>
    </row>
    <row r="263" spans="1:4" ht="21" customHeight="1" x14ac:dyDescent="0.3">
      <c r="A263" s="39">
        <v>1</v>
      </c>
      <c r="B263" s="39"/>
      <c r="C263" s="83" t="s">
        <v>263</v>
      </c>
      <c r="D263" s="96"/>
    </row>
    <row r="264" spans="1:4" ht="21" customHeight="1" x14ac:dyDescent="0.3">
      <c r="A264" s="39">
        <v>1</v>
      </c>
      <c r="B264" s="39"/>
      <c r="C264" s="83" t="s">
        <v>264</v>
      </c>
      <c r="D264" s="96"/>
    </row>
    <row r="265" spans="1:4" ht="21" customHeight="1" x14ac:dyDescent="0.3">
      <c r="A265" s="39"/>
      <c r="B265" s="39">
        <v>-0.25</v>
      </c>
      <c r="C265" s="83" t="s">
        <v>249</v>
      </c>
      <c r="D265" s="96"/>
    </row>
    <row r="266" spans="1:4" ht="21" customHeight="1" x14ac:dyDescent="0.3">
      <c r="A266" s="39">
        <v>0.25</v>
      </c>
      <c r="B266" s="39"/>
      <c r="C266" s="83" t="s">
        <v>265</v>
      </c>
      <c r="D266" s="96"/>
    </row>
    <row r="267" spans="1:4" ht="21" customHeight="1" x14ac:dyDescent="0.3">
      <c r="A267" s="39">
        <v>0.25</v>
      </c>
      <c r="B267" s="39"/>
      <c r="C267" s="83" t="s">
        <v>266</v>
      </c>
      <c r="D267" s="96"/>
    </row>
    <row r="268" spans="1:4" ht="21" customHeight="1" x14ac:dyDescent="0.3">
      <c r="A268" s="39">
        <v>1.5</v>
      </c>
      <c r="B268" s="39"/>
      <c r="C268" s="83" t="s">
        <v>163</v>
      </c>
      <c r="D268" s="96"/>
    </row>
    <row r="269" spans="1:4" ht="21" customHeight="1" x14ac:dyDescent="0.3">
      <c r="A269" s="39">
        <v>1</v>
      </c>
      <c r="B269" s="39"/>
      <c r="C269" s="83" t="s">
        <v>216</v>
      </c>
      <c r="D269" s="97"/>
    </row>
    <row r="270" spans="1:4" ht="21" customHeight="1" x14ac:dyDescent="0.3">
      <c r="A270" s="39"/>
      <c r="B270" s="39">
        <v>-1</v>
      </c>
      <c r="C270" s="83" t="s">
        <v>181</v>
      </c>
      <c r="D270" s="95" t="s">
        <v>270</v>
      </c>
    </row>
    <row r="271" spans="1:4" ht="21" customHeight="1" x14ac:dyDescent="0.3">
      <c r="A271" s="39">
        <v>1</v>
      </c>
      <c r="B271" s="39"/>
      <c r="C271" s="83" t="s">
        <v>160</v>
      </c>
      <c r="D271" s="97"/>
    </row>
    <row r="272" spans="1:4" ht="21" customHeight="1" x14ac:dyDescent="0.3">
      <c r="A272" s="39"/>
      <c r="B272" s="39">
        <v>-1</v>
      </c>
      <c r="C272" s="83" t="s">
        <v>150</v>
      </c>
      <c r="D272" s="95" t="s">
        <v>271</v>
      </c>
    </row>
    <row r="273" spans="1:4" ht="21" customHeight="1" x14ac:dyDescent="0.3">
      <c r="A273" s="39"/>
      <c r="B273" s="39">
        <v>-1</v>
      </c>
      <c r="C273" s="83" t="s">
        <v>172</v>
      </c>
      <c r="D273" s="97"/>
    </row>
    <row r="274" spans="1:4" ht="21" customHeight="1" x14ac:dyDescent="0.3">
      <c r="A274" s="39"/>
      <c r="B274" s="39">
        <v>-2</v>
      </c>
      <c r="C274" s="83" t="s">
        <v>150</v>
      </c>
      <c r="D274" s="95" t="s">
        <v>272</v>
      </c>
    </row>
    <row r="275" spans="1:4" ht="21" customHeight="1" x14ac:dyDescent="0.3">
      <c r="A275" s="39"/>
      <c r="B275" s="39">
        <v>-1</v>
      </c>
      <c r="C275" s="83" t="s">
        <v>179</v>
      </c>
      <c r="D275" s="97"/>
    </row>
    <row r="276" spans="1:4" ht="28.5" customHeight="1" x14ac:dyDescent="0.3">
      <c r="A276" s="39"/>
      <c r="B276" s="39">
        <v>-0.25</v>
      </c>
      <c r="C276" s="83" t="s">
        <v>273</v>
      </c>
      <c r="D276" s="80" t="s">
        <v>274</v>
      </c>
    </row>
    <row r="277" spans="1:4" ht="21" customHeight="1" x14ac:dyDescent="0.3">
      <c r="A277" s="39"/>
      <c r="B277" s="39">
        <v>-1</v>
      </c>
      <c r="C277" s="83" t="s">
        <v>275</v>
      </c>
      <c r="D277" s="95" t="s">
        <v>276</v>
      </c>
    </row>
    <row r="278" spans="1:4" ht="21" customHeight="1" x14ac:dyDescent="0.3">
      <c r="A278" s="39">
        <v>0.75</v>
      </c>
      <c r="B278" s="39"/>
      <c r="C278" s="83" t="s">
        <v>197</v>
      </c>
      <c r="D278" s="97"/>
    </row>
    <row r="279" spans="1:4" ht="21" customHeight="1" x14ac:dyDescent="0.3">
      <c r="A279" s="39"/>
      <c r="B279" s="39">
        <v>-1</v>
      </c>
      <c r="C279" s="83" t="s">
        <v>181</v>
      </c>
      <c r="D279" s="95" t="s">
        <v>277</v>
      </c>
    </row>
    <row r="280" spans="1:4" ht="21" customHeight="1" x14ac:dyDescent="0.3">
      <c r="A280" s="39">
        <v>1</v>
      </c>
      <c r="B280" s="39"/>
      <c r="C280" s="83" t="s">
        <v>183</v>
      </c>
      <c r="D280" s="96"/>
    </row>
    <row r="281" spans="1:4" ht="21" customHeight="1" x14ac:dyDescent="0.3">
      <c r="A281" s="39"/>
      <c r="B281" s="39">
        <v>-0.5</v>
      </c>
      <c r="C281" s="83" t="s">
        <v>164</v>
      </c>
      <c r="D281" s="96"/>
    </row>
    <row r="282" spans="1:4" ht="21" customHeight="1" x14ac:dyDescent="0.3">
      <c r="A282" s="39">
        <v>0.5</v>
      </c>
      <c r="B282" s="39"/>
      <c r="C282" s="83" t="s">
        <v>160</v>
      </c>
      <c r="D282" s="97"/>
    </row>
    <row r="283" spans="1:4" ht="27.75" customHeight="1" x14ac:dyDescent="0.3">
      <c r="A283" s="39"/>
      <c r="B283" s="39">
        <v>-0.25</v>
      </c>
      <c r="C283" s="83" t="s">
        <v>201</v>
      </c>
      <c r="D283" s="80" t="s">
        <v>278</v>
      </c>
    </row>
    <row r="284" spans="1:4" ht="30" customHeight="1" x14ac:dyDescent="0.3">
      <c r="A284" s="39"/>
      <c r="B284" s="39">
        <v>-0.5</v>
      </c>
      <c r="C284" s="83" t="s">
        <v>172</v>
      </c>
      <c r="D284" s="80" t="s">
        <v>279</v>
      </c>
    </row>
    <row r="285" spans="1:4" ht="16.5" customHeight="1" x14ac:dyDescent="0.3">
      <c r="A285" s="39"/>
      <c r="B285" s="39">
        <v>-0.25</v>
      </c>
      <c r="C285" s="83" t="s">
        <v>173</v>
      </c>
      <c r="D285" s="95" t="s">
        <v>280</v>
      </c>
    </row>
    <row r="286" spans="1:4" ht="16.5" customHeight="1" x14ac:dyDescent="0.3">
      <c r="A286" s="39"/>
      <c r="B286" s="39">
        <v>-2</v>
      </c>
      <c r="C286" s="83" t="s">
        <v>165</v>
      </c>
      <c r="D286" s="96"/>
    </row>
    <row r="287" spans="1:4" ht="16.5" customHeight="1" x14ac:dyDescent="0.3">
      <c r="A287" s="39"/>
      <c r="B287" s="39">
        <v>-0.25</v>
      </c>
      <c r="C287" s="83" t="s">
        <v>178</v>
      </c>
      <c r="D287" s="96"/>
    </row>
    <row r="288" spans="1:4" ht="16.5" customHeight="1" x14ac:dyDescent="0.3">
      <c r="A288" s="39"/>
      <c r="B288" s="39">
        <v>-0.5</v>
      </c>
      <c r="C288" s="83" t="s">
        <v>164</v>
      </c>
      <c r="D288" s="96"/>
    </row>
    <row r="289" spans="1:4" ht="16.5" customHeight="1" x14ac:dyDescent="0.3">
      <c r="A289" s="39">
        <v>0.5</v>
      </c>
      <c r="B289" s="39"/>
      <c r="C289" s="83" t="s">
        <v>160</v>
      </c>
      <c r="D289" s="97"/>
    </row>
    <row r="290" spans="1:4" ht="16.5" customHeight="1" x14ac:dyDescent="0.3">
      <c r="A290" s="39">
        <v>1</v>
      </c>
      <c r="B290" s="39"/>
      <c r="C290" s="83" t="s">
        <v>163</v>
      </c>
      <c r="D290" s="95" t="s">
        <v>304</v>
      </c>
    </row>
    <row r="291" spans="1:4" ht="16.5" customHeight="1" x14ac:dyDescent="0.3">
      <c r="A291" s="39"/>
      <c r="B291" s="39">
        <v>-1.25</v>
      </c>
      <c r="C291" s="83" t="s">
        <v>172</v>
      </c>
      <c r="D291" s="96"/>
    </row>
    <row r="292" spans="1:4" ht="16.5" customHeight="1" x14ac:dyDescent="0.3">
      <c r="A292" s="39"/>
      <c r="B292" s="39">
        <v>-0.5</v>
      </c>
      <c r="C292" s="83" t="s">
        <v>305</v>
      </c>
      <c r="D292" s="97"/>
    </row>
    <row r="293" spans="1:4" ht="16.5" customHeight="1" x14ac:dyDescent="0.3">
      <c r="A293" s="39"/>
      <c r="B293" s="39">
        <v>-0.25</v>
      </c>
      <c r="C293" s="83" t="s">
        <v>184</v>
      </c>
      <c r="D293" s="95" t="s">
        <v>306</v>
      </c>
    </row>
    <row r="294" spans="1:4" ht="16.5" customHeight="1" x14ac:dyDescent="0.3">
      <c r="A294" s="39"/>
      <c r="B294" s="39">
        <v>-0.5</v>
      </c>
      <c r="C294" s="83" t="s">
        <v>305</v>
      </c>
      <c r="D294" s="97"/>
    </row>
    <row r="295" spans="1:4" ht="18" customHeight="1" x14ac:dyDescent="0.3">
      <c r="A295" s="39">
        <v>0.75</v>
      </c>
      <c r="B295" s="39"/>
      <c r="C295" s="83" t="s">
        <v>182</v>
      </c>
      <c r="D295" s="95" t="s">
        <v>307</v>
      </c>
    </row>
    <row r="296" spans="1:4" ht="18" customHeight="1" x14ac:dyDescent="0.3">
      <c r="A296" s="39"/>
      <c r="B296" s="39">
        <v>-0.75</v>
      </c>
      <c r="C296" s="83" t="s">
        <v>184</v>
      </c>
      <c r="D296" s="97"/>
    </row>
    <row r="297" spans="1:4" ht="27.75" customHeight="1" x14ac:dyDescent="0.3">
      <c r="A297" s="39"/>
      <c r="B297" s="39">
        <v>-0.25</v>
      </c>
      <c r="C297" s="83" t="s">
        <v>308</v>
      </c>
      <c r="D297" s="80" t="s">
        <v>309</v>
      </c>
    </row>
    <row r="298" spans="1:4" ht="15" customHeight="1" x14ac:dyDescent="0.3">
      <c r="A298" s="39">
        <v>0.25</v>
      </c>
      <c r="B298" s="39"/>
      <c r="C298" s="83" t="s">
        <v>150</v>
      </c>
      <c r="D298" s="95" t="s">
        <v>310</v>
      </c>
    </row>
    <row r="299" spans="1:4" ht="15" customHeight="1" x14ac:dyDescent="0.3">
      <c r="A299" s="39">
        <v>1</v>
      </c>
      <c r="B299" s="39"/>
      <c r="C299" s="83" t="s">
        <v>224</v>
      </c>
      <c r="D299" s="96"/>
    </row>
    <row r="300" spans="1:4" ht="15" customHeight="1" x14ac:dyDescent="0.3">
      <c r="A300" s="39">
        <v>0.5</v>
      </c>
      <c r="B300" s="39"/>
      <c r="C300" s="83" t="s">
        <v>311</v>
      </c>
      <c r="D300" s="96"/>
    </row>
    <row r="301" spans="1:4" ht="15" customHeight="1" x14ac:dyDescent="0.3">
      <c r="A301" s="39"/>
      <c r="B301" s="39">
        <v>-0.5</v>
      </c>
      <c r="C301" s="83" t="s">
        <v>244</v>
      </c>
      <c r="D301" s="96"/>
    </row>
    <row r="302" spans="1:4" ht="15" customHeight="1" x14ac:dyDescent="0.3">
      <c r="A302" s="39"/>
      <c r="B302" s="39">
        <v>-1</v>
      </c>
      <c r="C302" s="83" t="s">
        <v>179</v>
      </c>
      <c r="D302" s="96"/>
    </row>
    <row r="303" spans="1:4" ht="15" customHeight="1" x14ac:dyDescent="0.3">
      <c r="A303" s="39"/>
      <c r="B303" s="39">
        <v>-0.25</v>
      </c>
      <c r="C303" s="83" t="s">
        <v>185</v>
      </c>
      <c r="D303" s="97"/>
    </row>
    <row r="304" spans="1:4" ht="15.75" customHeight="1" x14ac:dyDescent="0.3">
      <c r="A304" s="39"/>
      <c r="B304" s="39">
        <v>-4.5</v>
      </c>
      <c r="C304" s="83" t="s">
        <v>267</v>
      </c>
      <c r="D304" s="95" t="s">
        <v>312</v>
      </c>
    </row>
    <row r="305" spans="1:4" ht="15.75" customHeight="1" x14ac:dyDescent="0.3">
      <c r="A305" s="39">
        <v>4.5</v>
      </c>
      <c r="B305" s="39"/>
      <c r="C305" s="83" t="s">
        <v>175</v>
      </c>
      <c r="D305" s="96"/>
    </row>
    <row r="306" spans="1:4" ht="15.75" customHeight="1" x14ac:dyDescent="0.3">
      <c r="A306" s="39"/>
      <c r="B306" s="39">
        <v>-2.25</v>
      </c>
      <c r="C306" s="83" t="s">
        <v>181</v>
      </c>
      <c r="D306" s="96"/>
    </row>
    <row r="307" spans="1:4" ht="15.75" customHeight="1" x14ac:dyDescent="0.3">
      <c r="A307" s="39"/>
      <c r="B307" s="39">
        <v>-1</v>
      </c>
      <c r="C307" s="83" t="s">
        <v>164</v>
      </c>
      <c r="D307" s="96"/>
    </row>
    <row r="308" spans="1:4" ht="15.75" customHeight="1" x14ac:dyDescent="0.3">
      <c r="A308" s="39"/>
      <c r="B308" s="39">
        <v>-1.5</v>
      </c>
      <c r="C308" s="83" t="s">
        <v>224</v>
      </c>
      <c r="D308" s="96"/>
    </row>
    <row r="309" spans="1:4" ht="15.75" customHeight="1" x14ac:dyDescent="0.3">
      <c r="A309" s="39">
        <v>1.5</v>
      </c>
      <c r="B309" s="39"/>
      <c r="C309" s="83" t="s">
        <v>313</v>
      </c>
      <c r="D309" s="96"/>
    </row>
    <row r="310" spans="1:4" ht="15.75" customHeight="1" x14ac:dyDescent="0.3">
      <c r="A310" s="39"/>
      <c r="B310" s="39">
        <v>-1</v>
      </c>
      <c r="C310" s="83" t="s">
        <v>269</v>
      </c>
      <c r="D310" s="96"/>
    </row>
    <row r="311" spans="1:4" ht="15.75" customHeight="1" x14ac:dyDescent="0.3">
      <c r="A311" s="39"/>
      <c r="B311" s="39">
        <v>-0.25</v>
      </c>
      <c r="C311" s="83" t="s">
        <v>297</v>
      </c>
      <c r="D311" s="96"/>
    </row>
    <row r="312" spans="1:4" ht="15.75" customHeight="1" x14ac:dyDescent="0.3">
      <c r="A312" s="39">
        <v>1</v>
      </c>
      <c r="B312" s="39"/>
      <c r="C312" s="83" t="s">
        <v>314</v>
      </c>
      <c r="D312" s="96"/>
    </row>
    <row r="313" spans="1:4" ht="15.75" customHeight="1" x14ac:dyDescent="0.3">
      <c r="A313" s="39">
        <v>2.25</v>
      </c>
      <c r="B313" s="39"/>
      <c r="C313" s="83" t="s">
        <v>183</v>
      </c>
      <c r="D313" s="96"/>
    </row>
    <row r="314" spans="1:4" ht="15.75" customHeight="1" x14ac:dyDescent="0.3">
      <c r="A314" s="39">
        <v>1</v>
      </c>
      <c r="B314" s="39"/>
      <c r="C314" s="83" t="s">
        <v>160</v>
      </c>
      <c r="D314" s="96"/>
    </row>
    <row r="315" spans="1:4" ht="15.75" customHeight="1" x14ac:dyDescent="0.3">
      <c r="A315" s="39">
        <v>1</v>
      </c>
      <c r="B315" s="39"/>
      <c r="C315" s="83" t="s">
        <v>315</v>
      </c>
      <c r="D315" s="97"/>
    </row>
    <row r="316" spans="1:4" ht="18" customHeight="1" x14ac:dyDescent="0.3">
      <c r="A316" s="39"/>
      <c r="B316" s="39">
        <v>-2</v>
      </c>
      <c r="C316" s="83" t="s">
        <v>242</v>
      </c>
      <c r="D316" s="95" t="s">
        <v>316</v>
      </c>
    </row>
    <row r="317" spans="1:4" ht="18" customHeight="1" x14ac:dyDescent="0.3">
      <c r="A317" s="39">
        <v>1</v>
      </c>
      <c r="B317" s="39"/>
      <c r="C317" s="83" t="s">
        <v>175</v>
      </c>
      <c r="D317" s="96"/>
    </row>
    <row r="318" spans="1:4" ht="18" customHeight="1" x14ac:dyDescent="0.3">
      <c r="A318" s="39"/>
      <c r="B318" s="39">
        <v>-1</v>
      </c>
      <c r="C318" s="83" t="s">
        <v>181</v>
      </c>
      <c r="D318" s="96"/>
    </row>
    <row r="319" spans="1:4" ht="18" customHeight="1" x14ac:dyDescent="0.3">
      <c r="A319" s="39">
        <v>1</v>
      </c>
      <c r="B319" s="39"/>
      <c r="C319" s="83" t="s">
        <v>177</v>
      </c>
      <c r="D319" s="96"/>
    </row>
    <row r="320" spans="1:4" ht="18" customHeight="1" x14ac:dyDescent="0.3">
      <c r="A320" s="39"/>
      <c r="B320" s="39">
        <v>-1</v>
      </c>
      <c r="C320" s="83" t="s">
        <v>317</v>
      </c>
      <c r="D320" s="96"/>
    </row>
    <row r="321" spans="1:4" ht="18" customHeight="1" x14ac:dyDescent="0.3">
      <c r="A321" s="39">
        <v>1</v>
      </c>
      <c r="B321" s="39"/>
      <c r="C321" s="83" t="s">
        <v>183</v>
      </c>
      <c r="D321" s="96"/>
    </row>
    <row r="322" spans="1:4" ht="18" customHeight="1" x14ac:dyDescent="0.3">
      <c r="A322" s="39">
        <v>1</v>
      </c>
      <c r="B322" s="39"/>
      <c r="C322" s="83" t="s">
        <v>209</v>
      </c>
      <c r="D322" s="97"/>
    </row>
    <row r="323" spans="1:4" ht="18" customHeight="1" x14ac:dyDescent="0.3">
      <c r="A323" s="39"/>
      <c r="B323" s="39">
        <v>-1</v>
      </c>
      <c r="C323" s="83" t="s">
        <v>242</v>
      </c>
      <c r="D323" s="95" t="s">
        <v>354</v>
      </c>
    </row>
    <row r="324" spans="1:4" ht="18" customHeight="1" x14ac:dyDescent="0.3">
      <c r="A324" s="39">
        <v>1</v>
      </c>
      <c r="B324" s="39"/>
      <c r="C324" s="83" t="s">
        <v>175</v>
      </c>
      <c r="D324" s="96"/>
    </row>
    <row r="325" spans="1:4" ht="18" customHeight="1" x14ac:dyDescent="0.3">
      <c r="A325" s="39"/>
      <c r="B325" s="39">
        <v>-1</v>
      </c>
      <c r="C325" s="83" t="s">
        <v>181</v>
      </c>
      <c r="D325" s="96"/>
    </row>
    <row r="326" spans="1:4" ht="18" customHeight="1" x14ac:dyDescent="0.3">
      <c r="A326" s="39">
        <v>1</v>
      </c>
      <c r="B326" s="39"/>
      <c r="C326" s="83" t="s">
        <v>183</v>
      </c>
      <c r="D326" s="97"/>
    </row>
    <row r="327" spans="1:4" ht="18" customHeight="1" x14ac:dyDescent="0.3">
      <c r="A327" s="39"/>
      <c r="B327" s="39">
        <v>-1</v>
      </c>
      <c r="C327" s="83" t="s">
        <v>267</v>
      </c>
      <c r="D327" s="95" t="s">
        <v>318</v>
      </c>
    </row>
    <row r="328" spans="1:4" ht="18" customHeight="1" x14ac:dyDescent="0.3">
      <c r="A328" s="39">
        <v>2.25</v>
      </c>
      <c r="B328" s="39"/>
      <c r="C328" s="83" t="s">
        <v>175</v>
      </c>
      <c r="D328" s="96"/>
    </row>
    <row r="329" spans="1:4" ht="18" customHeight="1" x14ac:dyDescent="0.3">
      <c r="A329" s="39"/>
      <c r="B329" s="39">
        <v>-1</v>
      </c>
      <c r="C329" s="83" t="s">
        <v>256</v>
      </c>
      <c r="D329" s="96"/>
    </row>
    <row r="330" spans="1:4" ht="18" customHeight="1" x14ac:dyDescent="0.3">
      <c r="A330" s="39"/>
      <c r="B330" s="39">
        <v>-1</v>
      </c>
      <c r="C330" s="83" t="s">
        <v>164</v>
      </c>
      <c r="D330" s="96"/>
    </row>
    <row r="331" spans="1:4" ht="18" customHeight="1" x14ac:dyDescent="0.3">
      <c r="A331" s="39"/>
      <c r="B331" s="39">
        <v>-2</v>
      </c>
      <c r="C331" s="83" t="s">
        <v>150</v>
      </c>
      <c r="D331" s="96"/>
    </row>
    <row r="332" spans="1:4" ht="18" customHeight="1" x14ac:dyDescent="0.3">
      <c r="A332" s="39"/>
      <c r="B332" s="39">
        <v>-0.5</v>
      </c>
      <c r="C332" s="83" t="s">
        <v>259</v>
      </c>
      <c r="D332" s="96"/>
    </row>
    <row r="333" spans="1:4" ht="18" customHeight="1" x14ac:dyDescent="0.3">
      <c r="A333" s="39">
        <v>0.5</v>
      </c>
      <c r="B333" s="39"/>
      <c r="C333" s="83" t="s">
        <v>178</v>
      </c>
      <c r="D333" s="96"/>
    </row>
    <row r="334" spans="1:4" ht="18" customHeight="1" x14ac:dyDescent="0.3">
      <c r="A334" s="39">
        <v>0.5</v>
      </c>
      <c r="B334" s="39"/>
      <c r="C334" s="83" t="s">
        <v>261</v>
      </c>
      <c r="D334" s="96"/>
    </row>
    <row r="335" spans="1:4" ht="18" customHeight="1" x14ac:dyDescent="0.3">
      <c r="A335" s="39"/>
      <c r="B335" s="39">
        <v>-1</v>
      </c>
      <c r="C335" s="83" t="s">
        <v>153</v>
      </c>
      <c r="D335" s="96"/>
    </row>
    <row r="336" spans="1:4" ht="18" customHeight="1" x14ac:dyDescent="0.3">
      <c r="A336" s="39"/>
      <c r="B336" s="39">
        <v>-0.25</v>
      </c>
      <c r="C336" s="83" t="s">
        <v>317</v>
      </c>
      <c r="D336" s="96"/>
    </row>
    <row r="337" spans="1:4" ht="18" customHeight="1" x14ac:dyDescent="0.3">
      <c r="A337" s="39"/>
      <c r="B337" s="39">
        <v>-0.5</v>
      </c>
      <c r="C337" s="83" t="s">
        <v>297</v>
      </c>
      <c r="D337" s="96"/>
    </row>
    <row r="338" spans="1:4" ht="18" customHeight="1" x14ac:dyDescent="0.3">
      <c r="A338" s="39">
        <v>0.75</v>
      </c>
      <c r="B338" s="39"/>
      <c r="C338" s="83" t="s">
        <v>314</v>
      </c>
      <c r="D338" s="96"/>
    </row>
    <row r="339" spans="1:4" ht="18" customHeight="1" x14ac:dyDescent="0.3">
      <c r="A339" s="39">
        <v>1</v>
      </c>
      <c r="B339" s="39"/>
      <c r="C339" s="83" t="s">
        <v>183</v>
      </c>
      <c r="D339" s="96"/>
    </row>
    <row r="340" spans="1:4" ht="18" customHeight="1" x14ac:dyDescent="0.3">
      <c r="A340" s="39"/>
      <c r="B340" s="39">
        <v>-1</v>
      </c>
      <c r="C340" s="83" t="s">
        <v>179</v>
      </c>
      <c r="D340" s="97"/>
    </row>
    <row r="341" spans="1:4" ht="18" customHeight="1" x14ac:dyDescent="0.3">
      <c r="A341" s="39"/>
      <c r="B341" s="39">
        <v>-1</v>
      </c>
      <c r="C341" s="83" t="s">
        <v>242</v>
      </c>
      <c r="D341" s="95" t="s">
        <v>319</v>
      </c>
    </row>
    <row r="342" spans="1:4" ht="18" customHeight="1" x14ac:dyDescent="0.3">
      <c r="A342" s="39">
        <v>1</v>
      </c>
      <c r="B342" s="39"/>
      <c r="C342" s="83" t="s">
        <v>175</v>
      </c>
      <c r="D342" s="96"/>
    </row>
    <row r="343" spans="1:4" ht="18" customHeight="1" x14ac:dyDescent="0.3">
      <c r="A343" s="39"/>
      <c r="B343" s="39">
        <v>-1.25</v>
      </c>
      <c r="C343" s="83" t="s">
        <v>150</v>
      </c>
      <c r="D343" s="96"/>
    </row>
    <row r="344" spans="1:4" ht="18" customHeight="1" x14ac:dyDescent="0.3">
      <c r="A344" s="39"/>
      <c r="B344" s="39">
        <v>-0.25</v>
      </c>
      <c r="C344" s="83" t="s">
        <v>259</v>
      </c>
      <c r="D344" s="96"/>
    </row>
    <row r="345" spans="1:4" ht="18" customHeight="1" x14ac:dyDescent="0.3">
      <c r="A345" s="39"/>
      <c r="B345" s="39">
        <v>-0.5</v>
      </c>
      <c r="C345" s="83" t="s">
        <v>260</v>
      </c>
      <c r="D345" s="96"/>
    </row>
    <row r="346" spans="1:4" ht="18" customHeight="1" x14ac:dyDescent="0.3">
      <c r="A346" s="39">
        <v>0.25</v>
      </c>
      <c r="B346" s="39"/>
      <c r="C346" s="83" t="s">
        <v>261</v>
      </c>
      <c r="D346" s="96"/>
    </row>
    <row r="347" spans="1:4" ht="18" customHeight="1" x14ac:dyDescent="0.3">
      <c r="A347" s="39">
        <v>0.25</v>
      </c>
      <c r="B347" s="39"/>
      <c r="C347" s="83" t="s">
        <v>158</v>
      </c>
      <c r="D347" s="96"/>
    </row>
    <row r="348" spans="1:4" ht="18" customHeight="1" x14ac:dyDescent="0.3">
      <c r="A348" s="39"/>
      <c r="B348" s="39">
        <v>-0.25</v>
      </c>
      <c r="C348" s="83" t="s">
        <v>153</v>
      </c>
      <c r="D348" s="96"/>
    </row>
    <row r="349" spans="1:4" ht="18" customHeight="1" x14ac:dyDescent="0.3">
      <c r="A349" s="39"/>
      <c r="B349" s="39">
        <v>-4</v>
      </c>
      <c r="C349" s="83" t="s">
        <v>179</v>
      </c>
      <c r="D349" s="96"/>
    </row>
    <row r="350" spans="1:4" ht="18" customHeight="1" x14ac:dyDescent="0.3">
      <c r="A350" s="39"/>
      <c r="B350" s="39">
        <v>-0.25</v>
      </c>
      <c r="C350" s="83" t="s">
        <v>249</v>
      </c>
      <c r="D350" s="97"/>
    </row>
    <row r="351" spans="1:4" ht="16.5" customHeight="1" x14ac:dyDescent="0.3">
      <c r="A351" s="39"/>
      <c r="B351" s="39">
        <v>-2</v>
      </c>
      <c r="C351" s="83" t="s">
        <v>150</v>
      </c>
      <c r="D351" s="95" t="s">
        <v>320</v>
      </c>
    </row>
    <row r="352" spans="1:4" ht="16.5" customHeight="1" x14ac:dyDescent="0.3">
      <c r="A352" s="39">
        <v>0.25</v>
      </c>
      <c r="B352" s="39"/>
      <c r="C352" s="83" t="s">
        <v>261</v>
      </c>
      <c r="D352" s="96"/>
    </row>
    <row r="353" spans="1:4" ht="16.5" customHeight="1" x14ac:dyDescent="0.3">
      <c r="A353" s="39"/>
      <c r="B353" s="39">
        <v>-0.75</v>
      </c>
      <c r="C353" s="83" t="s">
        <v>158</v>
      </c>
      <c r="D353" s="97"/>
    </row>
    <row r="354" spans="1:4" ht="17.25" customHeight="1" x14ac:dyDescent="0.3">
      <c r="A354" s="39">
        <v>5</v>
      </c>
      <c r="B354" s="39"/>
      <c r="C354" s="83" t="s">
        <v>321</v>
      </c>
      <c r="D354" s="95" t="s">
        <v>322</v>
      </c>
    </row>
    <row r="355" spans="1:4" ht="17.25" customHeight="1" x14ac:dyDescent="0.3">
      <c r="A355" s="39"/>
      <c r="B355" s="39">
        <v>-3</v>
      </c>
      <c r="C355" s="83" t="s">
        <v>173</v>
      </c>
      <c r="D355" s="96"/>
    </row>
    <row r="356" spans="1:4" ht="17.25" customHeight="1" x14ac:dyDescent="0.3">
      <c r="A356" s="39"/>
      <c r="B356" s="39">
        <v>-1</v>
      </c>
      <c r="C356" s="83" t="s">
        <v>308</v>
      </c>
      <c r="D356" s="96"/>
    </row>
    <row r="357" spans="1:4" ht="17.25" customHeight="1" x14ac:dyDescent="0.3">
      <c r="A357" s="39"/>
      <c r="B357" s="39">
        <v>-1</v>
      </c>
      <c r="C357" s="83" t="s">
        <v>222</v>
      </c>
      <c r="D357" s="96"/>
    </row>
    <row r="358" spans="1:4" ht="17.25" customHeight="1" x14ac:dyDescent="0.3">
      <c r="A358" s="39"/>
      <c r="B358" s="39">
        <v>-1</v>
      </c>
      <c r="C358" s="83" t="s">
        <v>195</v>
      </c>
      <c r="D358" s="96"/>
    </row>
    <row r="359" spans="1:4" ht="17.25" customHeight="1" x14ac:dyDescent="0.3">
      <c r="A359" s="39">
        <v>0.33</v>
      </c>
      <c r="B359" s="39"/>
      <c r="C359" s="83" t="s">
        <v>161</v>
      </c>
      <c r="D359" s="96"/>
    </row>
    <row r="360" spans="1:4" ht="17.25" customHeight="1" x14ac:dyDescent="0.3">
      <c r="A360" s="39"/>
      <c r="B360" s="39">
        <v>-1</v>
      </c>
      <c r="C360" s="83" t="s">
        <v>168</v>
      </c>
      <c r="D360" s="96"/>
    </row>
    <row r="361" spans="1:4" ht="17.25" customHeight="1" x14ac:dyDescent="0.3">
      <c r="A361" s="39">
        <v>1</v>
      </c>
      <c r="B361" s="39"/>
      <c r="C361" s="83" t="s">
        <v>323</v>
      </c>
      <c r="D361" s="96"/>
    </row>
    <row r="362" spans="1:4" ht="17.25" customHeight="1" x14ac:dyDescent="0.3">
      <c r="A362" s="39">
        <v>1</v>
      </c>
      <c r="B362" s="39"/>
      <c r="C362" s="83" t="s">
        <v>184</v>
      </c>
      <c r="D362" s="96"/>
    </row>
    <row r="363" spans="1:4" ht="17.25" customHeight="1" x14ac:dyDescent="0.3">
      <c r="A363" s="39"/>
      <c r="B363" s="39">
        <v>-1.5</v>
      </c>
      <c r="C363" s="83" t="s">
        <v>324</v>
      </c>
      <c r="D363" s="96"/>
    </row>
    <row r="364" spans="1:4" ht="17.25" customHeight="1" x14ac:dyDescent="0.3">
      <c r="A364" s="39">
        <v>1.5</v>
      </c>
      <c r="B364" s="39"/>
      <c r="C364" s="83" t="s">
        <v>209</v>
      </c>
      <c r="D364" s="96"/>
    </row>
    <row r="365" spans="1:4" ht="17.25" customHeight="1" x14ac:dyDescent="0.3">
      <c r="A365" s="39"/>
      <c r="B365" s="39">
        <v>-1</v>
      </c>
      <c r="C365" s="83" t="s">
        <v>192</v>
      </c>
      <c r="D365" s="96"/>
    </row>
    <row r="366" spans="1:4" ht="17.25" customHeight="1" x14ac:dyDescent="0.3">
      <c r="A366" s="39">
        <v>1</v>
      </c>
      <c r="B366" s="39"/>
      <c r="C366" s="83" t="s">
        <v>325</v>
      </c>
      <c r="D366" s="96"/>
    </row>
    <row r="367" spans="1:4" ht="17.25" customHeight="1" x14ac:dyDescent="0.3">
      <c r="A367" s="39">
        <v>1</v>
      </c>
      <c r="B367" s="39"/>
      <c r="C367" s="83" t="s">
        <v>251</v>
      </c>
      <c r="D367" s="96"/>
    </row>
    <row r="368" spans="1:4" ht="17.25" customHeight="1" x14ac:dyDescent="0.3">
      <c r="A368" s="39"/>
      <c r="B368" s="39">
        <v>-1</v>
      </c>
      <c r="C368" s="83" t="s">
        <v>167</v>
      </c>
      <c r="D368" s="96"/>
    </row>
    <row r="369" spans="1:4" ht="17.25" customHeight="1" x14ac:dyDescent="0.3">
      <c r="A369" s="39">
        <v>1</v>
      </c>
      <c r="B369" s="39"/>
      <c r="C369" s="83" t="s">
        <v>216</v>
      </c>
      <c r="D369" s="96"/>
    </row>
    <row r="370" spans="1:4" ht="17.25" customHeight="1" x14ac:dyDescent="0.3">
      <c r="A370" s="39"/>
      <c r="B370" s="39">
        <v>-1</v>
      </c>
      <c r="C370" s="83" t="s">
        <v>206</v>
      </c>
      <c r="D370" s="97"/>
    </row>
    <row r="371" spans="1:4" ht="17.25" customHeight="1" x14ac:dyDescent="0.3">
      <c r="A371" s="39"/>
      <c r="B371" s="39">
        <v>-4.1399999999999997</v>
      </c>
      <c r="C371" s="83" t="s">
        <v>161</v>
      </c>
      <c r="D371" s="95" t="s">
        <v>326</v>
      </c>
    </row>
    <row r="372" spans="1:4" ht="17.25" customHeight="1" x14ac:dyDescent="0.3">
      <c r="A372" s="39"/>
      <c r="B372" s="39">
        <v>-1</v>
      </c>
      <c r="C372" s="83" t="s">
        <v>168</v>
      </c>
      <c r="D372" s="96"/>
    </row>
    <row r="373" spans="1:4" ht="17.25" customHeight="1" x14ac:dyDescent="0.3">
      <c r="A373" s="39">
        <v>1</v>
      </c>
      <c r="B373" s="39"/>
      <c r="C373" s="83" t="s">
        <v>323</v>
      </c>
      <c r="D373" s="96"/>
    </row>
    <row r="374" spans="1:4" ht="17.25" customHeight="1" x14ac:dyDescent="0.3">
      <c r="A374" s="39"/>
      <c r="B374" s="39">
        <v>-1</v>
      </c>
      <c r="C374" s="83" t="s">
        <v>202</v>
      </c>
      <c r="D374" s="96"/>
    </row>
    <row r="375" spans="1:4" ht="17.25" customHeight="1" x14ac:dyDescent="0.3">
      <c r="A375" s="39">
        <v>1</v>
      </c>
      <c r="B375" s="39"/>
      <c r="C375" s="83" t="s">
        <v>209</v>
      </c>
      <c r="D375" s="96"/>
    </row>
    <row r="376" spans="1:4" ht="17.25" customHeight="1" x14ac:dyDescent="0.3">
      <c r="A376" s="39">
        <v>1</v>
      </c>
      <c r="B376" s="39"/>
      <c r="C376" s="83" t="s">
        <v>251</v>
      </c>
      <c r="D376" s="96"/>
    </row>
    <row r="377" spans="1:4" ht="17.25" customHeight="1" x14ac:dyDescent="0.3">
      <c r="A377" s="39"/>
      <c r="B377" s="39">
        <v>-1</v>
      </c>
      <c r="C377" s="83" t="s">
        <v>167</v>
      </c>
      <c r="D377" s="97"/>
    </row>
    <row r="378" spans="1:4" ht="15.75" customHeight="1" x14ac:dyDescent="0.3">
      <c r="A378" s="39">
        <v>6</v>
      </c>
      <c r="B378" s="39"/>
      <c r="C378" s="83" t="s">
        <v>321</v>
      </c>
      <c r="D378" s="95" t="s">
        <v>327</v>
      </c>
    </row>
    <row r="379" spans="1:4" ht="15.75" customHeight="1" x14ac:dyDescent="0.3">
      <c r="A379" s="39"/>
      <c r="B379" s="39">
        <v>-4.25</v>
      </c>
      <c r="C379" s="83" t="s">
        <v>173</v>
      </c>
      <c r="D379" s="96"/>
    </row>
    <row r="380" spans="1:4" ht="15.75" customHeight="1" x14ac:dyDescent="0.3">
      <c r="A380" s="39"/>
      <c r="B380" s="39">
        <v>-1</v>
      </c>
      <c r="C380" s="83" t="s">
        <v>308</v>
      </c>
      <c r="D380" s="96"/>
    </row>
    <row r="381" spans="1:4" ht="15.75" customHeight="1" x14ac:dyDescent="0.3">
      <c r="A381" s="39"/>
      <c r="B381" s="39">
        <v>-1</v>
      </c>
      <c r="C381" s="83" t="s">
        <v>222</v>
      </c>
      <c r="D381" s="96"/>
    </row>
    <row r="382" spans="1:4" ht="15.75" customHeight="1" x14ac:dyDescent="0.3">
      <c r="A382" s="39"/>
      <c r="B382" s="39">
        <v>-2.08</v>
      </c>
      <c r="C382" s="83" t="s">
        <v>161</v>
      </c>
      <c r="D382" s="96"/>
    </row>
    <row r="383" spans="1:4" ht="15.75" customHeight="1" x14ac:dyDescent="0.3">
      <c r="A383" s="39">
        <v>0.5</v>
      </c>
      <c r="B383" s="39"/>
      <c r="C383" s="83" t="s">
        <v>158</v>
      </c>
      <c r="D383" s="96"/>
    </row>
    <row r="384" spans="1:4" ht="15.75" customHeight="1" x14ac:dyDescent="0.3">
      <c r="A384" s="39"/>
      <c r="B384" s="39">
        <v>-1</v>
      </c>
      <c r="C384" s="83" t="s">
        <v>168</v>
      </c>
      <c r="D384" s="96"/>
    </row>
    <row r="385" spans="1:4" ht="15.75" customHeight="1" x14ac:dyDescent="0.3">
      <c r="A385" s="39">
        <v>1</v>
      </c>
      <c r="B385" s="39"/>
      <c r="C385" s="83" t="s">
        <v>323</v>
      </c>
      <c r="D385" s="96"/>
    </row>
    <row r="386" spans="1:4" ht="15.75" customHeight="1" x14ac:dyDescent="0.3">
      <c r="A386" s="39"/>
      <c r="B386" s="39">
        <v>-1.5</v>
      </c>
      <c r="C386" s="83" t="s">
        <v>328</v>
      </c>
      <c r="D386" s="96"/>
    </row>
    <row r="387" spans="1:4" ht="15.75" customHeight="1" x14ac:dyDescent="0.3">
      <c r="A387" s="39"/>
      <c r="B387" s="39">
        <v>-2</v>
      </c>
      <c r="C387" s="83" t="s">
        <v>165</v>
      </c>
      <c r="D387" s="96"/>
    </row>
    <row r="388" spans="1:4" ht="15.75" customHeight="1" x14ac:dyDescent="0.3">
      <c r="A388" s="39"/>
      <c r="B388" s="39">
        <v>-0.5</v>
      </c>
      <c r="C388" s="83" t="s">
        <v>261</v>
      </c>
      <c r="D388" s="96"/>
    </row>
    <row r="389" spans="1:4" ht="15.75" customHeight="1" x14ac:dyDescent="0.3">
      <c r="A389" s="39">
        <v>1</v>
      </c>
      <c r="B389" s="39"/>
      <c r="C389" s="83" t="s">
        <v>155</v>
      </c>
      <c r="D389" s="96"/>
    </row>
    <row r="390" spans="1:4" ht="15.75" customHeight="1" x14ac:dyDescent="0.3">
      <c r="A390" s="39"/>
      <c r="B390" s="39">
        <v>-0.25</v>
      </c>
      <c r="C390" s="83" t="s">
        <v>329</v>
      </c>
      <c r="D390" s="96"/>
    </row>
    <row r="391" spans="1:4" ht="15.75" customHeight="1" x14ac:dyDescent="0.3">
      <c r="A391" s="39"/>
      <c r="B391" s="39">
        <v>-1.5</v>
      </c>
      <c r="C391" s="83" t="s">
        <v>202</v>
      </c>
      <c r="D391" s="96"/>
    </row>
    <row r="392" spans="1:4" ht="15.75" customHeight="1" x14ac:dyDescent="0.3">
      <c r="A392" s="39">
        <v>1.5</v>
      </c>
      <c r="B392" s="39"/>
      <c r="C392" s="83" t="s">
        <v>330</v>
      </c>
      <c r="D392" s="96"/>
    </row>
    <row r="393" spans="1:4" ht="15.75" customHeight="1" x14ac:dyDescent="0.3">
      <c r="A393" s="39">
        <v>1</v>
      </c>
      <c r="B393" s="39"/>
      <c r="C393" s="83" t="s">
        <v>251</v>
      </c>
      <c r="D393" s="96"/>
    </row>
    <row r="394" spans="1:4" ht="15.75" customHeight="1" x14ac:dyDescent="0.3">
      <c r="A394" s="39"/>
      <c r="B394" s="39">
        <v>-1</v>
      </c>
      <c r="C394" s="83" t="s">
        <v>210</v>
      </c>
      <c r="D394" s="96"/>
    </row>
    <row r="395" spans="1:4" ht="15.75" customHeight="1" x14ac:dyDescent="0.3">
      <c r="A395" s="39">
        <v>0.5</v>
      </c>
      <c r="B395" s="39"/>
      <c r="C395" s="83" t="s">
        <v>206</v>
      </c>
      <c r="D395" s="96"/>
    </row>
    <row r="396" spans="1:4" ht="15.75" customHeight="1" x14ac:dyDescent="0.3">
      <c r="A396" s="39"/>
      <c r="B396" s="39">
        <v>-1</v>
      </c>
      <c r="C396" s="83" t="s">
        <v>331</v>
      </c>
      <c r="D396" s="97"/>
    </row>
    <row r="397" spans="1:4" ht="15.75" customHeight="1" x14ac:dyDescent="0.3">
      <c r="A397" s="39">
        <v>5</v>
      </c>
      <c r="B397" s="39"/>
      <c r="C397" s="83" t="s">
        <v>321</v>
      </c>
      <c r="D397" s="95" t="s">
        <v>332</v>
      </c>
    </row>
    <row r="398" spans="1:4" ht="15.75" customHeight="1" x14ac:dyDescent="0.3">
      <c r="A398" s="39"/>
      <c r="B398" s="39">
        <v>-4</v>
      </c>
      <c r="C398" s="83" t="s">
        <v>173</v>
      </c>
      <c r="D398" s="96"/>
    </row>
    <row r="399" spans="1:4" ht="15.75" customHeight="1" x14ac:dyDescent="0.3">
      <c r="A399" s="39"/>
      <c r="B399" s="39">
        <v>-1</v>
      </c>
      <c r="C399" s="83" t="s">
        <v>308</v>
      </c>
      <c r="D399" s="96"/>
    </row>
    <row r="400" spans="1:4" ht="15.75" customHeight="1" x14ac:dyDescent="0.3">
      <c r="A400" s="39"/>
      <c r="B400" s="39">
        <v>-1</v>
      </c>
      <c r="C400" s="83" t="s">
        <v>333</v>
      </c>
      <c r="D400" s="96"/>
    </row>
    <row r="401" spans="1:4" ht="15.75" customHeight="1" x14ac:dyDescent="0.3">
      <c r="A401" s="39"/>
      <c r="B401" s="39">
        <v>-1</v>
      </c>
      <c r="C401" s="83" t="s">
        <v>195</v>
      </c>
      <c r="D401" s="96"/>
    </row>
    <row r="402" spans="1:4" ht="15.75" customHeight="1" x14ac:dyDescent="0.3">
      <c r="A402" s="39"/>
      <c r="B402" s="39">
        <v>-1.54</v>
      </c>
      <c r="C402" s="83" t="s">
        <v>161</v>
      </c>
      <c r="D402" s="96"/>
    </row>
    <row r="403" spans="1:4" ht="15.75" customHeight="1" x14ac:dyDescent="0.3">
      <c r="A403" s="39"/>
      <c r="B403" s="39">
        <v>-1</v>
      </c>
      <c r="C403" s="83" t="s">
        <v>168</v>
      </c>
      <c r="D403" s="96"/>
    </row>
    <row r="404" spans="1:4" ht="15.75" customHeight="1" x14ac:dyDescent="0.3">
      <c r="A404" s="39">
        <v>1</v>
      </c>
      <c r="B404" s="39"/>
      <c r="C404" s="83" t="s">
        <v>323</v>
      </c>
      <c r="D404" s="96"/>
    </row>
    <row r="405" spans="1:4" ht="15.75" customHeight="1" x14ac:dyDescent="0.3">
      <c r="A405" s="39">
        <v>1</v>
      </c>
      <c r="B405" s="39"/>
      <c r="C405" s="83" t="s">
        <v>182</v>
      </c>
      <c r="D405" s="96"/>
    </row>
    <row r="406" spans="1:4" ht="15.75" customHeight="1" x14ac:dyDescent="0.3">
      <c r="A406" s="39"/>
      <c r="B406" s="39">
        <v>-1.5</v>
      </c>
      <c r="C406" s="83" t="s">
        <v>202</v>
      </c>
      <c r="D406" s="96"/>
    </row>
    <row r="407" spans="1:4" ht="15.75" customHeight="1" x14ac:dyDescent="0.3">
      <c r="A407" s="39">
        <v>1.5</v>
      </c>
      <c r="B407" s="39"/>
      <c r="C407" s="83" t="s">
        <v>209</v>
      </c>
      <c r="D407" s="96"/>
    </row>
    <row r="408" spans="1:4" ht="15.75" customHeight="1" x14ac:dyDescent="0.3">
      <c r="A408" s="39">
        <v>1.5</v>
      </c>
      <c r="B408" s="39"/>
      <c r="C408" s="83" t="s">
        <v>251</v>
      </c>
      <c r="D408" s="96"/>
    </row>
    <row r="409" spans="1:4" ht="15.75" customHeight="1" x14ac:dyDescent="0.3">
      <c r="A409" s="39"/>
      <c r="B409" s="39">
        <v>-1</v>
      </c>
      <c r="C409" s="83" t="s">
        <v>180</v>
      </c>
      <c r="D409" s="96"/>
    </row>
    <row r="410" spans="1:4" ht="15.75" customHeight="1" x14ac:dyDescent="0.3">
      <c r="A410" s="39"/>
      <c r="B410" s="39">
        <v>-0.5</v>
      </c>
      <c r="C410" s="83" t="s">
        <v>167</v>
      </c>
      <c r="D410" s="97"/>
    </row>
    <row r="411" spans="1:4" ht="16.5" customHeight="1" x14ac:dyDescent="0.3">
      <c r="A411" s="39">
        <v>5</v>
      </c>
      <c r="B411" s="39"/>
      <c r="C411" s="83" t="s">
        <v>321</v>
      </c>
      <c r="D411" s="95" t="s">
        <v>334</v>
      </c>
    </row>
    <row r="412" spans="1:4" ht="16.5" customHeight="1" x14ac:dyDescent="0.3">
      <c r="A412" s="39"/>
      <c r="B412" s="39">
        <v>-3</v>
      </c>
      <c r="C412" s="83" t="s">
        <v>173</v>
      </c>
      <c r="D412" s="96"/>
    </row>
    <row r="413" spans="1:4" ht="16.5" customHeight="1" x14ac:dyDescent="0.3">
      <c r="A413" s="39"/>
      <c r="B413" s="39">
        <v>-1</v>
      </c>
      <c r="C413" s="83" t="s">
        <v>308</v>
      </c>
      <c r="D413" s="96"/>
    </row>
    <row r="414" spans="1:4" ht="16.5" customHeight="1" x14ac:dyDescent="0.3">
      <c r="A414" s="39"/>
      <c r="B414" s="39">
        <v>-1</v>
      </c>
      <c r="C414" s="83" t="s">
        <v>335</v>
      </c>
      <c r="D414" s="96"/>
    </row>
    <row r="415" spans="1:4" ht="16.5" customHeight="1" x14ac:dyDescent="0.3">
      <c r="A415" s="39">
        <v>0.35</v>
      </c>
      <c r="B415" s="39"/>
      <c r="C415" s="83" t="s">
        <v>161</v>
      </c>
      <c r="D415" s="96"/>
    </row>
    <row r="416" spans="1:4" ht="16.5" customHeight="1" x14ac:dyDescent="0.3">
      <c r="A416" s="39">
        <v>0.5</v>
      </c>
      <c r="B416" s="39"/>
      <c r="C416" s="83" t="s">
        <v>158</v>
      </c>
      <c r="D416" s="96"/>
    </row>
    <row r="417" spans="1:4" ht="16.5" customHeight="1" x14ac:dyDescent="0.3">
      <c r="A417" s="39"/>
      <c r="B417" s="39">
        <v>-1</v>
      </c>
      <c r="C417" s="83" t="s">
        <v>168</v>
      </c>
      <c r="D417" s="96"/>
    </row>
    <row r="418" spans="1:4" ht="16.5" customHeight="1" x14ac:dyDescent="0.3">
      <c r="A418" s="39">
        <v>1</v>
      </c>
      <c r="B418" s="39"/>
      <c r="C418" s="83" t="s">
        <v>323</v>
      </c>
      <c r="D418" s="96"/>
    </row>
    <row r="419" spans="1:4" ht="16.5" customHeight="1" x14ac:dyDescent="0.3">
      <c r="A419" s="39"/>
      <c r="B419" s="39">
        <v>-0.25</v>
      </c>
      <c r="C419" s="83" t="s">
        <v>165</v>
      </c>
      <c r="D419" s="96"/>
    </row>
    <row r="420" spans="1:4" ht="16.5" customHeight="1" x14ac:dyDescent="0.3">
      <c r="A420" s="39"/>
      <c r="B420" s="39">
        <v>-0.5</v>
      </c>
      <c r="C420" s="83" t="s">
        <v>202</v>
      </c>
      <c r="D420" s="96"/>
    </row>
    <row r="421" spans="1:4" ht="16.5" customHeight="1" x14ac:dyDescent="0.3">
      <c r="A421" s="39"/>
      <c r="B421" s="39">
        <v>-0.25</v>
      </c>
      <c r="C421" s="83" t="s">
        <v>209</v>
      </c>
      <c r="D421" s="96"/>
    </row>
    <row r="422" spans="1:4" ht="16.5" customHeight="1" x14ac:dyDescent="0.3">
      <c r="A422" s="39">
        <v>1</v>
      </c>
      <c r="B422" s="39"/>
      <c r="C422" s="83" t="s">
        <v>311</v>
      </c>
      <c r="D422" s="96"/>
    </row>
    <row r="423" spans="1:4" ht="16.5" customHeight="1" x14ac:dyDescent="0.3">
      <c r="A423" s="39"/>
      <c r="B423" s="39">
        <v>-0.25</v>
      </c>
      <c r="C423" s="83" t="s">
        <v>205</v>
      </c>
      <c r="D423" s="96"/>
    </row>
    <row r="424" spans="1:4" ht="16.5" customHeight="1" x14ac:dyDescent="0.3">
      <c r="A424" s="39">
        <v>1</v>
      </c>
      <c r="B424" s="39"/>
      <c r="C424" s="83" t="s">
        <v>211</v>
      </c>
      <c r="D424" s="96"/>
    </row>
    <row r="425" spans="1:4" ht="16.5" customHeight="1" x14ac:dyDescent="0.3">
      <c r="A425" s="39">
        <v>1.25</v>
      </c>
      <c r="B425" s="39"/>
      <c r="C425" s="83" t="s">
        <v>172</v>
      </c>
      <c r="D425" s="96"/>
    </row>
    <row r="426" spans="1:4" ht="16.5" customHeight="1" x14ac:dyDescent="0.3">
      <c r="A426" s="39">
        <v>0.5</v>
      </c>
      <c r="B426" s="39"/>
      <c r="C426" s="83" t="s">
        <v>305</v>
      </c>
      <c r="D426" s="97"/>
    </row>
    <row r="427" spans="1:4" ht="16.5" customHeight="1" x14ac:dyDescent="0.3">
      <c r="A427" s="39">
        <v>2</v>
      </c>
      <c r="B427" s="39"/>
      <c r="C427" s="83" t="s">
        <v>321</v>
      </c>
      <c r="D427" s="95" t="s">
        <v>336</v>
      </c>
    </row>
    <row r="428" spans="1:4" ht="16.5" customHeight="1" x14ac:dyDescent="0.3">
      <c r="A428" s="39"/>
      <c r="B428" s="39">
        <v>-1</v>
      </c>
      <c r="C428" s="83" t="s">
        <v>173</v>
      </c>
      <c r="D428" s="96"/>
    </row>
    <row r="429" spans="1:4" ht="16.5" customHeight="1" x14ac:dyDescent="0.3">
      <c r="A429" s="39"/>
      <c r="B429" s="39">
        <v>-1</v>
      </c>
      <c r="C429" s="83" t="s">
        <v>308</v>
      </c>
      <c r="D429" s="96"/>
    </row>
    <row r="430" spans="1:4" ht="16.5" customHeight="1" x14ac:dyDescent="0.3">
      <c r="A430" s="39"/>
      <c r="B430" s="39">
        <v>-1</v>
      </c>
      <c r="C430" s="83" t="s">
        <v>181</v>
      </c>
      <c r="D430" s="96"/>
    </row>
    <row r="431" spans="1:4" ht="16.5" customHeight="1" x14ac:dyDescent="0.3">
      <c r="A431" s="39"/>
      <c r="B431" s="39">
        <v>-2.39</v>
      </c>
      <c r="C431" s="83" t="s">
        <v>161</v>
      </c>
      <c r="D431" s="96"/>
    </row>
    <row r="432" spans="1:4" ht="16.5" customHeight="1" x14ac:dyDescent="0.3">
      <c r="A432" s="39"/>
      <c r="B432" s="39">
        <v>-1</v>
      </c>
      <c r="C432" s="83" t="s">
        <v>168</v>
      </c>
      <c r="D432" s="96"/>
    </row>
    <row r="433" spans="1:4" ht="16.5" customHeight="1" x14ac:dyDescent="0.3">
      <c r="A433" s="39">
        <v>1</v>
      </c>
      <c r="B433" s="39"/>
      <c r="C433" s="83" t="s">
        <v>323</v>
      </c>
      <c r="D433" s="96"/>
    </row>
    <row r="434" spans="1:4" ht="16.5" customHeight="1" x14ac:dyDescent="0.3">
      <c r="A434" s="39"/>
      <c r="B434" s="39">
        <v>-0.5</v>
      </c>
      <c r="C434" s="83" t="s">
        <v>165</v>
      </c>
      <c r="D434" s="96"/>
    </row>
    <row r="435" spans="1:4" ht="16.5" customHeight="1" x14ac:dyDescent="0.3">
      <c r="A435" s="39">
        <v>1</v>
      </c>
      <c r="B435" s="39"/>
      <c r="C435" s="83" t="s">
        <v>183</v>
      </c>
      <c r="D435" s="96"/>
    </row>
    <row r="436" spans="1:4" ht="16.5" customHeight="1" x14ac:dyDescent="0.3">
      <c r="A436" s="39"/>
      <c r="B436" s="39">
        <v>-0.5</v>
      </c>
      <c r="C436" s="83" t="s">
        <v>202</v>
      </c>
      <c r="D436" s="96"/>
    </row>
    <row r="437" spans="1:4" ht="16.5" customHeight="1" x14ac:dyDescent="0.3">
      <c r="A437" s="39">
        <v>0.5</v>
      </c>
      <c r="B437" s="39"/>
      <c r="C437" s="83" t="s">
        <v>209</v>
      </c>
      <c r="D437" s="96"/>
    </row>
    <row r="438" spans="1:4" ht="16.5" customHeight="1" x14ac:dyDescent="0.3">
      <c r="A438" s="39"/>
      <c r="B438" s="39">
        <v>-1.5</v>
      </c>
      <c r="C438" s="83" t="s">
        <v>163</v>
      </c>
      <c r="D438" s="96"/>
    </row>
    <row r="439" spans="1:4" ht="16.5" customHeight="1" x14ac:dyDescent="0.3">
      <c r="A439" s="39"/>
      <c r="B439" s="39">
        <v>-0.75</v>
      </c>
      <c r="C439" s="83" t="s">
        <v>164</v>
      </c>
      <c r="D439" s="96"/>
    </row>
    <row r="440" spans="1:4" ht="16.5" customHeight="1" x14ac:dyDescent="0.3">
      <c r="A440" s="39">
        <v>1</v>
      </c>
      <c r="B440" s="39"/>
      <c r="C440" s="83" t="s">
        <v>160</v>
      </c>
      <c r="D440" s="96"/>
    </row>
    <row r="441" spans="1:4" ht="16.5" customHeight="1" x14ac:dyDescent="0.3">
      <c r="A441" s="39"/>
      <c r="B441" s="39">
        <v>-0.25</v>
      </c>
      <c r="C441" s="83" t="s">
        <v>172</v>
      </c>
      <c r="D441" s="96"/>
    </row>
    <row r="442" spans="1:4" ht="16.5" customHeight="1" x14ac:dyDescent="0.3">
      <c r="A442" s="39">
        <v>0.25</v>
      </c>
      <c r="B442" s="39"/>
      <c r="C442" s="83" t="s">
        <v>207</v>
      </c>
      <c r="D442" s="96"/>
    </row>
    <row r="443" spans="1:4" ht="16.5" customHeight="1" x14ac:dyDescent="0.3">
      <c r="A443" s="39">
        <v>0.25</v>
      </c>
      <c r="B443" s="39"/>
      <c r="C443" s="83" t="s">
        <v>305</v>
      </c>
      <c r="D443" s="96"/>
    </row>
    <row r="444" spans="1:4" ht="16.5" customHeight="1" x14ac:dyDescent="0.3">
      <c r="A444" s="39"/>
      <c r="B444" s="39">
        <v>-0.5</v>
      </c>
      <c r="C444" s="83" t="s">
        <v>197</v>
      </c>
      <c r="D444" s="97"/>
    </row>
    <row r="445" spans="1:4" ht="17.25" customHeight="1" x14ac:dyDescent="0.3">
      <c r="A445" s="39">
        <v>2</v>
      </c>
      <c r="B445" s="39"/>
      <c r="C445" s="83" t="s">
        <v>321</v>
      </c>
      <c r="D445" s="95" t="s">
        <v>337</v>
      </c>
    </row>
    <row r="446" spans="1:4" ht="17.25" customHeight="1" x14ac:dyDescent="0.3">
      <c r="A446" s="39"/>
      <c r="B446" s="39">
        <v>-1.25</v>
      </c>
      <c r="C446" s="83" t="s">
        <v>173</v>
      </c>
      <c r="D446" s="96"/>
    </row>
    <row r="447" spans="1:4" ht="17.25" customHeight="1" x14ac:dyDescent="0.3">
      <c r="A447" s="39"/>
      <c r="B447" s="39">
        <v>-0.75</v>
      </c>
      <c r="C447" s="83" t="s">
        <v>308</v>
      </c>
      <c r="D447" s="96"/>
    </row>
    <row r="448" spans="1:4" ht="17.25" customHeight="1" x14ac:dyDescent="0.3">
      <c r="A448" s="39">
        <v>5.1100000000000003</v>
      </c>
      <c r="B448" s="39"/>
      <c r="C448" s="83" t="s">
        <v>161</v>
      </c>
      <c r="D448" s="96"/>
    </row>
    <row r="449" spans="1:4" ht="17.25" customHeight="1" x14ac:dyDescent="0.3">
      <c r="A449" s="39"/>
      <c r="B449" s="39">
        <v>-0.5</v>
      </c>
      <c r="C449" s="83" t="s">
        <v>168</v>
      </c>
      <c r="D449" s="96"/>
    </row>
    <row r="450" spans="1:4" ht="17.25" customHeight="1" x14ac:dyDescent="0.3">
      <c r="A450" s="39">
        <v>0.5</v>
      </c>
      <c r="B450" s="39"/>
      <c r="C450" s="83" t="s">
        <v>323</v>
      </c>
      <c r="D450" s="96"/>
    </row>
    <row r="451" spans="1:4" ht="17.25" customHeight="1" x14ac:dyDescent="0.3">
      <c r="A451" s="39"/>
      <c r="B451" s="39">
        <v>-0.75</v>
      </c>
      <c r="C451" s="83" t="s">
        <v>210</v>
      </c>
      <c r="D451" s="96"/>
    </row>
    <row r="452" spans="1:4" ht="17.25" customHeight="1" x14ac:dyDescent="0.3">
      <c r="A452" s="39">
        <v>0.75</v>
      </c>
      <c r="B452" s="39"/>
      <c r="C452" s="83" t="s">
        <v>167</v>
      </c>
      <c r="D452" s="96"/>
    </row>
    <row r="453" spans="1:4" ht="17.25" customHeight="1" x14ac:dyDescent="0.3">
      <c r="A453" s="39">
        <v>0.5</v>
      </c>
      <c r="B453" s="39"/>
      <c r="C453" s="83" t="s">
        <v>206</v>
      </c>
      <c r="D453" s="96"/>
    </row>
    <row r="454" spans="1:4" ht="17.25" customHeight="1" x14ac:dyDescent="0.3">
      <c r="A454" s="39"/>
      <c r="B454" s="39">
        <v>-0.5</v>
      </c>
      <c r="C454" s="83" t="s">
        <v>229</v>
      </c>
      <c r="D454" s="97"/>
    </row>
    <row r="455" spans="1:4" ht="15.75" customHeight="1" x14ac:dyDescent="0.3">
      <c r="A455" s="39"/>
      <c r="B455" s="39">
        <v>-7.86</v>
      </c>
      <c r="C455" s="83" t="s">
        <v>161</v>
      </c>
      <c r="D455" s="95" t="s">
        <v>338</v>
      </c>
    </row>
    <row r="456" spans="1:4" ht="15.75" customHeight="1" x14ac:dyDescent="0.3">
      <c r="A456" s="39"/>
      <c r="B456" s="39">
        <v>-0.75</v>
      </c>
      <c r="C456" s="83" t="s">
        <v>168</v>
      </c>
      <c r="D456" s="96"/>
    </row>
    <row r="457" spans="1:4" ht="15.75" customHeight="1" x14ac:dyDescent="0.3">
      <c r="A457" s="39">
        <v>0.75</v>
      </c>
      <c r="B457" s="39"/>
      <c r="C457" s="83" t="s">
        <v>323</v>
      </c>
      <c r="D457" s="96"/>
    </row>
    <row r="458" spans="1:4" ht="15.75" customHeight="1" x14ac:dyDescent="0.3">
      <c r="A458" s="39"/>
      <c r="B458" s="39">
        <v>-1</v>
      </c>
      <c r="C458" s="83" t="s">
        <v>215</v>
      </c>
      <c r="D458" s="97"/>
    </row>
    <row r="459" spans="1:4" ht="15.75" customHeight="1" x14ac:dyDescent="0.3">
      <c r="A459" s="39"/>
      <c r="B459" s="39">
        <v>-1</v>
      </c>
      <c r="C459" s="83" t="s">
        <v>181</v>
      </c>
      <c r="D459" s="95" t="s">
        <v>339</v>
      </c>
    </row>
    <row r="460" spans="1:4" ht="15.75" customHeight="1" x14ac:dyDescent="0.3">
      <c r="A460" s="39"/>
      <c r="B460" s="39">
        <v>-1.7</v>
      </c>
      <c r="C460" s="83" t="s">
        <v>161</v>
      </c>
      <c r="D460" s="96"/>
    </row>
    <row r="461" spans="1:4" ht="15.75" customHeight="1" x14ac:dyDescent="0.3">
      <c r="A461" s="39"/>
      <c r="B461" s="39">
        <v>-0.75</v>
      </c>
      <c r="C461" s="83" t="s">
        <v>158</v>
      </c>
      <c r="D461" s="96"/>
    </row>
    <row r="462" spans="1:4" ht="15.75" customHeight="1" x14ac:dyDescent="0.3">
      <c r="A462" s="39"/>
      <c r="B462" s="39">
        <v>-0.5</v>
      </c>
      <c r="C462" s="83" t="s">
        <v>168</v>
      </c>
      <c r="D462" s="96"/>
    </row>
    <row r="463" spans="1:4" ht="15.75" customHeight="1" x14ac:dyDescent="0.3">
      <c r="A463" s="39">
        <v>0.5</v>
      </c>
      <c r="B463" s="39"/>
      <c r="C463" s="83" t="s">
        <v>323</v>
      </c>
      <c r="D463" s="96"/>
    </row>
    <row r="464" spans="1:4" ht="15.75" customHeight="1" x14ac:dyDescent="0.3">
      <c r="A464" s="39">
        <v>0.25</v>
      </c>
      <c r="B464" s="39"/>
      <c r="C464" s="83" t="s">
        <v>165</v>
      </c>
      <c r="D464" s="96"/>
    </row>
    <row r="465" spans="1:4" ht="15.75" customHeight="1" x14ac:dyDescent="0.3">
      <c r="A465" s="39"/>
      <c r="B465" s="39">
        <v>-0.5</v>
      </c>
      <c r="C465" s="83" t="s">
        <v>178</v>
      </c>
      <c r="D465" s="96"/>
    </row>
    <row r="466" spans="1:4" ht="15.75" customHeight="1" x14ac:dyDescent="0.3">
      <c r="A466" s="39"/>
      <c r="B466" s="39">
        <v>-0.25</v>
      </c>
      <c r="C466" s="83" t="s">
        <v>261</v>
      </c>
      <c r="D466" s="96"/>
    </row>
    <row r="467" spans="1:4" ht="15.75" customHeight="1" x14ac:dyDescent="0.3">
      <c r="A467" s="39">
        <v>0.25</v>
      </c>
      <c r="B467" s="39"/>
      <c r="C467" s="83" t="s">
        <v>155</v>
      </c>
      <c r="D467" s="96"/>
    </row>
    <row r="468" spans="1:4" ht="15.75" customHeight="1" x14ac:dyDescent="0.3">
      <c r="A468" s="39">
        <v>1</v>
      </c>
      <c r="B468" s="39"/>
      <c r="C468" s="83" t="s">
        <v>183</v>
      </c>
      <c r="D468" s="96"/>
    </row>
    <row r="469" spans="1:4" ht="15.75" customHeight="1" x14ac:dyDescent="0.3">
      <c r="A469" s="39"/>
      <c r="B469" s="39">
        <v>-0.5</v>
      </c>
      <c r="C469" s="83" t="s">
        <v>202</v>
      </c>
      <c r="D469" s="96"/>
    </row>
    <row r="470" spans="1:4" ht="15.75" customHeight="1" x14ac:dyDescent="0.3">
      <c r="A470" s="39">
        <v>0.75</v>
      </c>
      <c r="B470" s="39"/>
      <c r="C470" s="83" t="s">
        <v>209</v>
      </c>
      <c r="D470" s="96"/>
    </row>
    <row r="471" spans="1:4" ht="15.75" customHeight="1" x14ac:dyDescent="0.3">
      <c r="A471" s="39"/>
      <c r="B471" s="39">
        <v>-0.25</v>
      </c>
      <c r="C471" s="83" t="s">
        <v>340</v>
      </c>
      <c r="D471" s="96"/>
    </row>
    <row r="472" spans="1:4" ht="15.75" customHeight="1" x14ac:dyDescent="0.3">
      <c r="A472" s="39"/>
      <c r="B472" s="39">
        <v>-0.25</v>
      </c>
      <c r="C472" s="83" t="s">
        <v>210</v>
      </c>
      <c r="D472" s="96"/>
    </row>
    <row r="473" spans="1:4" ht="15.75" customHeight="1" x14ac:dyDescent="0.3">
      <c r="A473" s="39">
        <v>0.25</v>
      </c>
      <c r="B473" s="39"/>
      <c r="C473" s="83" t="s">
        <v>193</v>
      </c>
      <c r="D473" s="96"/>
    </row>
    <row r="474" spans="1:4" ht="15.75" customHeight="1" x14ac:dyDescent="0.3">
      <c r="A474" s="39"/>
      <c r="B474" s="39">
        <v>-0.5</v>
      </c>
      <c r="C474" s="83" t="s">
        <v>215</v>
      </c>
      <c r="D474" s="96"/>
    </row>
    <row r="475" spans="1:4" ht="15.75" customHeight="1" x14ac:dyDescent="0.3">
      <c r="A475" s="39"/>
      <c r="B475" s="39">
        <v>-1</v>
      </c>
      <c r="C475" s="83" t="s">
        <v>164</v>
      </c>
      <c r="D475" s="96"/>
    </row>
    <row r="476" spans="1:4" ht="15.75" customHeight="1" x14ac:dyDescent="0.3">
      <c r="A476" s="39">
        <v>1</v>
      </c>
      <c r="B476" s="39"/>
      <c r="C476" s="83" t="s">
        <v>160</v>
      </c>
      <c r="D476" s="96"/>
    </row>
    <row r="477" spans="1:4" ht="15.75" customHeight="1" x14ac:dyDescent="0.3">
      <c r="A477" s="39"/>
      <c r="B477" s="39">
        <v>-0.5</v>
      </c>
      <c r="C477" s="83" t="s">
        <v>172</v>
      </c>
      <c r="D477" s="96"/>
    </row>
    <row r="478" spans="1:4" ht="15.75" customHeight="1" x14ac:dyDescent="0.3">
      <c r="A478" s="39"/>
      <c r="B478" s="39">
        <v>-0.25</v>
      </c>
      <c r="C478" s="83" t="s">
        <v>207</v>
      </c>
      <c r="D478" s="96"/>
    </row>
    <row r="479" spans="1:4" ht="15.75" customHeight="1" x14ac:dyDescent="0.3">
      <c r="A479" s="39"/>
      <c r="B479" s="39">
        <v>-0.25</v>
      </c>
      <c r="C479" s="83" t="s">
        <v>305</v>
      </c>
      <c r="D479" s="97"/>
    </row>
    <row r="480" spans="1:4" ht="15.75" customHeight="1" x14ac:dyDescent="0.3">
      <c r="A480" s="39"/>
      <c r="B480" s="39">
        <v>-1.33</v>
      </c>
      <c r="C480" s="83" t="s">
        <v>161</v>
      </c>
      <c r="D480" s="95" t="s">
        <v>341</v>
      </c>
    </row>
    <row r="481" spans="1:4" ht="15.75" customHeight="1" x14ac:dyDescent="0.3">
      <c r="A481" s="39"/>
      <c r="B481" s="39">
        <v>-0.25</v>
      </c>
      <c r="C481" s="83" t="s">
        <v>168</v>
      </c>
      <c r="D481" s="96"/>
    </row>
    <row r="482" spans="1:4" ht="15.75" customHeight="1" x14ac:dyDescent="0.3">
      <c r="A482" s="39">
        <v>0.5</v>
      </c>
      <c r="B482" s="39"/>
      <c r="C482" s="83" t="s">
        <v>323</v>
      </c>
      <c r="D482" s="96"/>
    </row>
    <row r="483" spans="1:4" ht="15.75" customHeight="1" x14ac:dyDescent="0.3">
      <c r="A483" s="39">
        <v>0.25</v>
      </c>
      <c r="B483" s="39"/>
      <c r="C483" s="83" t="s">
        <v>155</v>
      </c>
      <c r="D483" s="96"/>
    </row>
    <row r="484" spans="1:4" ht="15.75" customHeight="1" x14ac:dyDescent="0.3">
      <c r="A484" s="39"/>
      <c r="B484" s="39">
        <v>-0.5</v>
      </c>
      <c r="C484" s="83" t="s">
        <v>202</v>
      </c>
      <c r="D484" s="96"/>
    </row>
    <row r="485" spans="1:4" ht="15.75" customHeight="1" x14ac:dyDescent="0.3">
      <c r="A485" s="39">
        <v>0.5</v>
      </c>
      <c r="B485" s="39"/>
      <c r="C485" s="83" t="s">
        <v>209</v>
      </c>
      <c r="D485" s="96"/>
    </row>
    <row r="486" spans="1:4" ht="15.75" customHeight="1" x14ac:dyDescent="0.3">
      <c r="A486" s="39"/>
      <c r="B486" s="39">
        <v>-0.25</v>
      </c>
      <c r="C486" s="83" t="s">
        <v>210</v>
      </c>
      <c r="D486" s="96"/>
    </row>
    <row r="487" spans="1:4" ht="15.75" customHeight="1" x14ac:dyDescent="0.3">
      <c r="A487" s="39">
        <v>0.5</v>
      </c>
      <c r="B487" s="39"/>
      <c r="C487" s="83" t="s">
        <v>193</v>
      </c>
      <c r="D487" s="96"/>
    </row>
    <row r="488" spans="1:4" ht="15.75" customHeight="1" x14ac:dyDescent="0.3">
      <c r="A488" s="39">
        <v>1</v>
      </c>
      <c r="B488" s="38"/>
      <c r="C488" s="83" t="s">
        <v>163</v>
      </c>
      <c r="D488" s="96"/>
    </row>
    <row r="489" spans="1:4" ht="15.75" customHeight="1" x14ac:dyDescent="0.3">
      <c r="A489" s="39"/>
      <c r="B489" s="39">
        <v>-0.5</v>
      </c>
      <c r="C489" s="83" t="s">
        <v>219</v>
      </c>
      <c r="D489" s="96"/>
    </row>
    <row r="490" spans="1:4" ht="15.75" customHeight="1" x14ac:dyDescent="0.3">
      <c r="A490" s="39"/>
      <c r="B490" s="39">
        <v>-1</v>
      </c>
      <c r="C490" s="83" t="s">
        <v>197</v>
      </c>
      <c r="D490" s="97"/>
    </row>
    <row r="491" spans="1:4" ht="18" customHeight="1" x14ac:dyDescent="0.3">
      <c r="A491" s="39">
        <v>1.5</v>
      </c>
      <c r="B491" s="39"/>
      <c r="C491" s="83" t="s">
        <v>321</v>
      </c>
      <c r="D491" s="95" t="s">
        <v>303</v>
      </c>
    </row>
    <row r="492" spans="1:4" ht="18" customHeight="1" x14ac:dyDescent="0.3">
      <c r="A492" s="39"/>
      <c r="B492" s="39">
        <v>-0.75</v>
      </c>
      <c r="C492" s="83" t="s">
        <v>173</v>
      </c>
      <c r="D492" s="96"/>
    </row>
    <row r="493" spans="1:4" ht="18" customHeight="1" x14ac:dyDescent="0.3">
      <c r="A493" s="39"/>
      <c r="B493" s="39">
        <v>-0.75</v>
      </c>
      <c r="C493" s="83" t="s">
        <v>308</v>
      </c>
      <c r="D493" s="96"/>
    </row>
    <row r="494" spans="1:4" ht="18" customHeight="1" x14ac:dyDescent="0.3">
      <c r="A494" s="39"/>
      <c r="B494" s="39">
        <v>-2.17</v>
      </c>
      <c r="C494" s="83" t="s">
        <v>161</v>
      </c>
      <c r="D494" s="96"/>
    </row>
    <row r="495" spans="1:4" ht="18" customHeight="1" x14ac:dyDescent="0.3">
      <c r="A495" s="39"/>
      <c r="B495" s="39">
        <v>-0.5</v>
      </c>
      <c r="C495" s="83" t="s">
        <v>158</v>
      </c>
      <c r="D495" s="96"/>
    </row>
    <row r="496" spans="1:4" ht="18" customHeight="1" x14ac:dyDescent="0.3">
      <c r="A496" s="39"/>
      <c r="B496" s="39">
        <v>-0.5</v>
      </c>
      <c r="C496" s="83" t="s">
        <v>168</v>
      </c>
      <c r="D496" s="96"/>
    </row>
    <row r="497" spans="1:4" ht="18" customHeight="1" x14ac:dyDescent="0.3">
      <c r="A497" s="39">
        <v>0.5</v>
      </c>
      <c r="B497" s="39"/>
      <c r="C497" s="83" t="s">
        <v>323</v>
      </c>
      <c r="D497" s="96"/>
    </row>
    <row r="498" spans="1:4" ht="18" customHeight="1" x14ac:dyDescent="0.3">
      <c r="A498" s="39">
        <v>1</v>
      </c>
      <c r="B498" s="39"/>
      <c r="C498" s="83" t="s">
        <v>165</v>
      </c>
      <c r="D498" s="96"/>
    </row>
    <row r="499" spans="1:4" ht="18" customHeight="1" x14ac:dyDescent="0.3">
      <c r="A499" s="39">
        <v>0.25</v>
      </c>
      <c r="B499" s="39"/>
      <c r="C499" s="83" t="s">
        <v>156</v>
      </c>
      <c r="D499" s="96"/>
    </row>
    <row r="500" spans="1:4" ht="18" customHeight="1" x14ac:dyDescent="0.3">
      <c r="A500" s="39"/>
      <c r="B500" s="39">
        <v>-1</v>
      </c>
      <c r="C500" s="83" t="s">
        <v>324</v>
      </c>
      <c r="D500" s="96"/>
    </row>
    <row r="501" spans="1:4" ht="18" customHeight="1" x14ac:dyDescent="0.3">
      <c r="A501" s="39">
        <v>1</v>
      </c>
      <c r="B501" s="39"/>
      <c r="C501" s="83" t="s">
        <v>209</v>
      </c>
      <c r="D501" s="96"/>
    </row>
    <row r="502" spans="1:4" ht="15.75" customHeight="1" x14ac:dyDescent="0.3">
      <c r="A502" s="39">
        <v>0.22</v>
      </c>
      <c r="B502" s="39"/>
      <c r="C502" s="83" t="s">
        <v>161</v>
      </c>
      <c r="D502" s="95" t="s">
        <v>342</v>
      </c>
    </row>
    <row r="503" spans="1:4" ht="15.75" customHeight="1" x14ac:dyDescent="0.3">
      <c r="A503" s="39">
        <v>0.5</v>
      </c>
      <c r="B503" s="39"/>
      <c r="C503" s="83" t="s">
        <v>196</v>
      </c>
      <c r="D503" s="97"/>
    </row>
    <row r="504" spans="1:4" ht="18" customHeight="1" x14ac:dyDescent="0.3">
      <c r="A504" s="39">
        <v>5.5</v>
      </c>
      <c r="B504" s="39"/>
      <c r="C504" s="83" t="s">
        <v>321</v>
      </c>
      <c r="D504" s="95" t="s">
        <v>343</v>
      </c>
    </row>
    <row r="505" spans="1:4" ht="18" customHeight="1" x14ac:dyDescent="0.3">
      <c r="A505" s="39"/>
      <c r="B505" s="39">
        <v>-5</v>
      </c>
      <c r="C505" s="83" t="s">
        <v>173</v>
      </c>
      <c r="D505" s="96"/>
    </row>
    <row r="506" spans="1:4" ht="18" customHeight="1" x14ac:dyDescent="0.3">
      <c r="A506" s="39"/>
      <c r="B506" s="39">
        <v>-1</v>
      </c>
      <c r="C506" s="83" t="s">
        <v>308</v>
      </c>
      <c r="D506" s="96"/>
    </row>
    <row r="507" spans="1:4" ht="18" customHeight="1" x14ac:dyDescent="0.3">
      <c r="A507" s="39"/>
      <c r="B507" s="39">
        <v>-1</v>
      </c>
      <c r="C507" s="83" t="s">
        <v>222</v>
      </c>
      <c r="D507" s="97"/>
    </row>
    <row r="508" spans="1:4" ht="15.75" customHeight="1" x14ac:dyDescent="0.3">
      <c r="A508" s="39">
        <v>2</v>
      </c>
      <c r="B508" s="39"/>
      <c r="C508" s="83" t="s">
        <v>321</v>
      </c>
      <c r="D508" s="95" t="s">
        <v>344</v>
      </c>
    </row>
    <row r="509" spans="1:4" ht="15.75" customHeight="1" x14ac:dyDescent="0.3">
      <c r="A509" s="39"/>
      <c r="B509" s="39">
        <v>-1</v>
      </c>
      <c r="C509" s="83" t="s">
        <v>173</v>
      </c>
      <c r="D509" s="96"/>
    </row>
    <row r="510" spans="1:4" ht="15.75" customHeight="1" x14ac:dyDescent="0.3">
      <c r="A510" s="39"/>
      <c r="B510" s="39">
        <v>-1</v>
      </c>
      <c r="C510" s="83" t="s">
        <v>308</v>
      </c>
      <c r="D510" s="96"/>
    </row>
    <row r="511" spans="1:4" ht="15.75" customHeight="1" x14ac:dyDescent="0.3">
      <c r="A511" s="39">
        <v>0.25</v>
      </c>
      <c r="B511" s="39"/>
      <c r="C511" s="83" t="s">
        <v>155</v>
      </c>
      <c r="D511" s="96"/>
    </row>
    <row r="512" spans="1:4" ht="15.75" customHeight="1" x14ac:dyDescent="0.3">
      <c r="A512" s="39"/>
      <c r="B512" s="39">
        <v>-1</v>
      </c>
      <c r="C512" s="83" t="s">
        <v>345</v>
      </c>
      <c r="D512" s="96"/>
    </row>
    <row r="513" spans="1:4" ht="15.75" customHeight="1" x14ac:dyDescent="0.3">
      <c r="A513" s="39">
        <v>1</v>
      </c>
      <c r="B513" s="39"/>
      <c r="C513" s="83" t="s">
        <v>346</v>
      </c>
      <c r="D513" s="96"/>
    </row>
    <row r="514" spans="1:4" ht="15.75" customHeight="1" x14ac:dyDescent="0.3">
      <c r="A514" s="39"/>
      <c r="B514" s="39">
        <v>-0.25</v>
      </c>
      <c r="C514" s="83" t="s">
        <v>210</v>
      </c>
      <c r="D514" s="97"/>
    </row>
    <row r="515" spans="1:4" ht="18" customHeight="1" x14ac:dyDescent="0.3">
      <c r="A515" s="39"/>
      <c r="B515" s="39">
        <v>-1</v>
      </c>
      <c r="C515" s="83" t="s">
        <v>183</v>
      </c>
      <c r="D515" s="95" t="s">
        <v>347</v>
      </c>
    </row>
    <row r="516" spans="1:4" ht="18" customHeight="1" x14ac:dyDescent="0.3">
      <c r="A516" s="39">
        <v>1</v>
      </c>
      <c r="B516" s="39"/>
      <c r="C516" s="83" t="s">
        <v>160</v>
      </c>
      <c r="D516" s="97"/>
    </row>
    <row r="517" spans="1:4" ht="18.75" customHeight="1" x14ac:dyDescent="0.3">
      <c r="A517" s="39">
        <v>2</v>
      </c>
      <c r="B517" s="39"/>
      <c r="C517" s="83" t="s">
        <v>321</v>
      </c>
      <c r="D517" s="95" t="s">
        <v>348</v>
      </c>
    </row>
    <row r="518" spans="1:4" ht="18.75" customHeight="1" x14ac:dyDescent="0.3">
      <c r="A518" s="39"/>
      <c r="B518" s="39">
        <v>-1</v>
      </c>
      <c r="C518" s="83" t="s">
        <v>349</v>
      </c>
      <c r="D518" s="96"/>
    </row>
    <row r="519" spans="1:4" ht="18.75" customHeight="1" x14ac:dyDescent="0.3">
      <c r="A519" s="39"/>
      <c r="B519" s="39">
        <v>-1</v>
      </c>
      <c r="C519" s="83" t="s">
        <v>308</v>
      </c>
      <c r="D519" s="97"/>
    </row>
    <row r="520" spans="1:4" ht="31.5" customHeight="1" x14ac:dyDescent="0.3">
      <c r="A520" s="39">
        <v>0.39</v>
      </c>
      <c r="B520" s="39"/>
      <c r="C520" s="83" t="s">
        <v>161</v>
      </c>
      <c r="D520" s="80" t="s">
        <v>350</v>
      </c>
    </row>
    <row r="521" spans="1:4" ht="27" customHeight="1" x14ac:dyDescent="0.3">
      <c r="A521" s="39">
        <v>0.25</v>
      </c>
      <c r="B521" s="39"/>
      <c r="C521" s="83" t="s">
        <v>156</v>
      </c>
      <c r="D521" s="80" t="s">
        <v>351</v>
      </c>
    </row>
    <row r="522" spans="1:4" ht="16.5" customHeight="1" x14ac:dyDescent="0.3">
      <c r="A522" s="39">
        <v>2</v>
      </c>
      <c r="B522" s="39"/>
      <c r="C522" s="83" t="s">
        <v>321</v>
      </c>
      <c r="D522" s="95" t="s">
        <v>352</v>
      </c>
    </row>
    <row r="523" spans="1:4" ht="16.5" customHeight="1" x14ac:dyDescent="0.3">
      <c r="A523" s="39"/>
      <c r="B523" s="39">
        <v>-1</v>
      </c>
      <c r="C523" s="83" t="s">
        <v>173</v>
      </c>
      <c r="D523" s="96"/>
    </row>
    <row r="524" spans="1:4" ht="16.5" customHeight="1" x14ac:dyDescent="0.3">
      <c r="A524" s="39"/>
      <c r="B524" s="39">
        <v>-1</v>
      </c>
      <c r="C524" s="83" t="s">
        <v>308</v>
      </c>
      <c r="D524" s="97"/>
    </row>
    <row r="525" spans="1:4" ht="16.5" customHeight="1" x14ac:dyDescent="0.3">
      <c r="A525" s="39"/>
      <c r="B525" s="39">
        <v>-175</v>
      </c>
      <c r="C525" s="83"/>
      <c r="D525" s="84" t="s">
        <v>363</v>
      </c>
    </row>
    <row r="526" spans="1:4" ht="27" customHeight="1" x14ac:dyDescent="0.3">
      <c r="A526" s="39">
        <v>1.39</v>
      </c>
      <c r="B526" s="39"/>
      <c r="C526" s="83" t="s">
        <v>161</v>
      </c>
      <c r="D526" s="84" t="s">
        <v>364</v>
      </c>
    </row>
    <row r="527" spans="1:4" ht="27" customHeight="1" x14ac:dyDescent="0.3">
      <c r="A527" s="39">
        <v>1.5</v>
      </c>
      <c r="B527" s="39"/>
      <c r="C527" s="83" t="s">
        <v>161</v>
      </c>
      <c r="D527" s="84" t="s">
        <v>365</v>
      </c>
    </row>
    <row r="528" spans="1:4" ht="16.5" customHeight="1" x14ac:dyDescent="0.3">
      <c r="A528" s="39">
        <v>0.77</v>
      </c>
      <c r="B528" s="39"/>
      <c r="C528" s="83" t="s">
        <v>161</v>
      </c>
      <c r="D528" s="106" t="s">
        <v>366</v>
      </c>
    </row>
    <row r="529" spans="1:4" ht="16.5" customHeight="1" x14ac:dyDescent="0.3">
      <c r="A529" s="39">
        <v>1.5</v>
      </c>
      <c r="B529" s="39"/>
      <c r="C529" s="83" t="s">
        <v>178</v>
      </c>
      <c r="D529" s="106"/>
    </row>
    <row r="530" spans="1:4" ht="16.5" customHeight="1" x14ac:dyDescent="0.3">
      <c r="A530" s="39">
        <v>0.25</v>
      </c>
      <c r="B530" s="39"/>
      <c r="C530" s="83" t="s">
        <v>154</v>
      </c>
      <c r="D530" s="106"/>
    </row>
    <row r="531" spans="1:4" ht="28.5" customHeight="1" x14ac:dyDescent="0.3">
      <c r="A531" s="39">
        <v>7.0000000000000007E-2</v>
      </c>
      <c r="B531" s="39"/>
      <c r="C531" s="83" t="s">
        <v>161</v>
      </c>
      <c r="D531" s="84" t="s">
        <v>367</v>
      </c>
    </row>
    <row r="532" spans="1:4" ht="16.5" customHeight="1" x14ac:dyDescent="0.3">
      <c r="A532" s="39">
        <v>1</v>
      </c>
      <c r="B532" s="39"/>
      <c r="C532" s="83" t="s">
        <v>156</v>
      </c>
      <c r="D532" s="106" t="s">
        <v>368</v>
      </c>
    </row>
    <row r="533" spans="1:4" ht="16.5" customHeight="1" x14ac:dyDescent="0.3">
      <c r="A533" s="39"/>
      <c r="B533" s="39">
        <v>-1</v>
      </c>
      <c r="C533" s="83" t="s">
        <v>369</v>
      </c>
      <c r="D533" s="106"/>
    </row>
    <row r="534" spans="1:4" ht="29.25" customHeight="1" x14ac:dyDescent="0.3">
      <c r="A534" s="39"/>
      <c r="B534" s="39">
        <v>-0.5</v>
      </c>
      <c r="C534" s="83" t="s">
        <v>179</v>
      </c>
      <c r="D534" s="84" t="s">
        <v>370</v>
      </c>
    </row>
    <row r="535" spans="1:4" ht="29.25" customHeight="1" x14ac:dyDescent="0.3">
      <c r="A535" s="39">
        <v>1.75</v>
      </c>
      <c r="B535" s="39"/>
      <c r="C535" s="83" t="s">
        <v>214</v>
      </c>
      <c r="D535" s="85" t="s">
        <v>371</v>
      </c>
    </row>
    <row r="536" spans="1:4" ht="16.5" customHeight="1" x14ac:dyDescent="0.3">
      <c r="A536" s="39">
        <v>0.22</v>
      </c>
      <c r="B536" s="39"/>
      <c r="C536" s="83" t="s">
        <v>161</v>
      </c>
      <c r="D536" s="95" t="s">
        <v>372</v>
      </c>
    </row>
    <row r="537" spans="1:4" ht="16.5" customHeight="1" x14ac:dyDescent="0.3">
      <c r="A537" s="39">
        <v>0.25</v>
      </c>
      <c r="B537" s="39"/>
      <c r="C537" s="83" t="s">
        <v>214</v>
      </c>
      <c r="D537" s="97"/>
    </row>
    <row r="538" spans="1:4" ht="27.75" customHeight="1" x14ac:dyDescent="0.3">
      <c r="A538" s="39">
        <v>0.61</v>
      </c>
      <c r="B538" s="39"/>
      <c r="C538" s="83" t="s">
        <v>161</v>
      </c>
      <c r="D538" s="84" t="s">
        <v>373</v>
      </c>
    </row>
    <row r="539" spans="1:4" ht="27.75" customHeight="1" x14ac:dyDescent="0.3">
      <c r="A539" s="39"/>
      <c r="B539" s="39">
        <v>-0.25</v>
      </c>
      <c r="C539" s="83" t="s">
        <v>154</v>
      </c>
      <c r="D539" s="84" t="s">
        <v>374</v>
      </c>
    </row>
    <row r="540" spans="1:4" x14ac:dyDescent="0.3">
      <c r="A540" s="50">
        <f>SUM(A34:A539)</f>
        <v>235.68</v>
      </c>
      <c r="B540" s="50">
        <f>SUM(B34:B539)</f>
        <v>-521.79999999999995</v>
      </c>
      <c r="C540" s="52" t="s">
        <v>117</v>
      </c>
      <c r="D540" s="81"/>
    </row>
    <row r="541" spans="1:4" x14ac:dyDescent="0.3">
      <c r="A541" s="51"/>
      <c r="B541" s="51">
        <f>A540+B540</f>
        <v>-286.11999999999995</v>
      </c>
      <c r="C541" s="52" t="s">
        <v>118</v>
      </c>
      <c r="D541" s="81"/>
    </row>
    <row r="542" spans="1:4" ht="15.75" customHeight="1" x14ac:dyDescent="0.35">
      <c r="A542" s="103" t="s">
        <v>148</v>
      </c>
      <c r="B542" s="104"/>
      <c r="C542" s="104"/>
      <c r="D542" s="105"/>
    </row>
    <row r="543" spans="1:4" ht="30" customHeight="1" x14ac:dyDescent="0.3">
      <c r="A543" s="39"/>
      <c r="B543" s="39">
        <v>-0.5</v>
      </c>
      <c r="C543" s="79" t="s">
        <v>231</v>
      </c>
      <c r="D543" s="81" t="s">
        <v>169</v>
      </c>
    </row>
    <row r="544" spans="1:4" ht="30" customHeight="1" x14ac:dyDescent="0.3">
      <c r="A544" s="39">
        <v>0.25</v>
      </c>
      <c r="B544" s="39"/>
      <c r="C544" s="79" t="s">
        <v>231</v>
      </c>
      <c r="D544" s="81" t="s">
        <v>170</v>
      </c>
    </row>
    <row r="545" spans="1:4" ht="21.75" customHeight="1" x14ac:dyDescent="0.3">
      <c r="A545" s="39"/>
      <c r="B545" s="39">
        <v>-2</v>
      </c>
      <c r="C545" s="79" t="s">
        <v>231</v>
      </c>
      <c r="D545" s="95" t="s">
        <v>294</v>
      </c>
    </row>
    <row r="546" spans="1:4" ht="21.75" customHeight="1" x14ac:dyDescent="0.3">
      <c r="A546" s="39"/>
      <c r="B546" s="39">
        <v>-0.5</v>
      </c>
      <c r="C546" s="79" t="s">
        <v>165</v>
      </c>
      <c r="D546" s="96"/>
    </row>
    <row r="547" spans="1:4" ht="21.75" customHeight="1" x14ac:dyDescent="0.3">
      <c r="A547" s="39"/>
      <c r="B547" s="39">
        <v>-1</v>
      </c>
      <c r="C547" s="79" t="s">
        <v>152</v>
      </c>
      <c r="D547" s="97"/>
    </row>
    <row r="548" spans="1:4" ht="30" customHeight="1" x14ac:dyDescent="0.3">
      <c r="A548" s="39">
        <v>2</v>
      </c>
      <c r="B548" s="39"/>
      <c r="C548" s="79" t="s">
        <v>231</v>
      </c>
      <c r="D548" s="81" t="s">
        <v>295</v>
      </c>
    </row>
    <row r="549" spans="1:4" ht="39" customHeight="1" x14ac:dyDescent="0.3">
      <c r="A549" s="39"/>
      <c r="B549" s="39">
        <v>-0.25</v>
      </c>
      <c r="C549" s="79" t="s">
        <v>165</v>
      </c>
      <c r="D549" s="81" t="s">
        <v>296</v>
      </c>
    </row>
    <row r="550" spans="1:4" ht="30" customHeight="1" x14ac:dyDescent="0.3">
      <c r="A550" s="39"/>
      <c r="B550" s="39">
        <v>-0.25</v>
      </c>
      <c r="C550" s="79" t="s">
        <v>297</v>
      </c>
      <c r="D550" s="86" t="s">
        <v>298</v>
      </c>
    </row>
    <row r="551" spans="1:4" ht="19.5" customHeight="1" x14ac:dyDescent="0.3">
      <c r="A551" s="39"/>
      <c r="B551" s="39">
        <v>-1</v>
      </c>
      <c r="C551" s="79" t="s">
        <v>181</v>
      </c>
      <c r="D551" s="95" t="s">
        <v>300</v>
      </c>
    </row>
    <row r="552" spans="1:4" ht="19.5" customHeight="1" x14ac:dyDescent="0.3">
      <c r="A552" s="39">
        <v>1</v>
      </c>
      <c r="B552" s="39"/>
      <c r="C552" s="79" t="s">
        <v>183</v>
      </c>
      <c r="D552" s="97"/>
    </row>
    <row r="553" spans="1:4" ht="30" customHeight="1" x14ac:dyDescent="0.3">
      <c r="A553" s="39"/>
      <c r="B553" s="39">
        <v>-0.25</v>
      </c>
      <c r="C553" s="79" t="s">
        <v>224</v>
      </c>
      <c r="D553" s="80" t="s">
        <v>301</v>
      </c>
    </row>
    <row r="554" spans="1:4" ht="30" customHeight="1" x14ac:dyDescent="0.3">
      <c r="A554" s="39"/>
      <c r="B554" s="39">
        <v>-0.03</v>
      </c>
      <c r="C554" s="79" t="s">
        <v>231</v>
      </c>
      <c r="D554" s="87" t="s">
        <v>302</v>
      </c>
    </row>
    <row r="555" spans="1:4" ht="30" customHeight="1" x14ac:dyDescent="0.3">
      <c r="A555" s="39"/>
      <c r="B555" s="39">
        <v>-2</v>
      </c>
      <c r="C555" s="79" t="s">
        <v>215</v>
      </c>
      <c r="D555" s="81" t="s">
        <v>292</v>
      </c>
    </row>
    <row r="556" spans="1:4" ht="30" customHeight="1" x14ac:dyDescent="0.3">
      <c r="A556" s="39">
        <v>0.75</v>
      </c>
      <c r="B556" s="39"/>
      <c r="C556" s="79" t="s">
        <v>231</v>
      </c>
      <c r="D556" s="81" t="s">
        <v>303</v>
      </c>
    </row>
    <row r="557" spans="1:4" ht="25.5" customHeight="1" x14ac:dyDescent="0.3">
      <c r="A557" s="39">
        <v>175</v>
      </c>
      <c r="B557" s="39"/>
      <c r="C557" s="79"/>
      <c r="D557" s="81" t="s">
        <v>363</v>
      </c>
    </row>
    <row r="558" spans="1:4" ht="55.5" customHeight="1" x14ac:dyDescent="0.3">
      <c r="A558" s="39"/>
      <c r="B558" s="39">
        <v>-2</v>
      </c>
      <c r="C558" s="79" t="s">
        <v>231</v>
      </c>
      <c r="D558" s="81" t="s">
        <v>375</v>
      </c>
    </row>
    <row r="559" spans="1:4" ht="30" customHeight="1" x14ac:dyDescent="0.3">
      <c r="A559" s="39"/>
      <c r="B559" s="39">
        <v>-0.5</v>
      </c>
      <c r="C559" s="79" t="s">
        <v>163</v>
      </c>
      <c r="D559" s="81" t="s">
        <v>376</v>
      </c>
    </row>
    <row r="560" spans="1:4" ht="17.25" customHeight="1" x14ac:dyDescent="0.3">
      <c r="A560" s="39"/>
      <c r="B560" s="39">
        <v>-1</v>
      </c>
      <c r="C560" s="79" t="s">
        <v>377</v>
      </c>
      <c r="D560" s="95" t="s">
        <v>378</v>
      </c>
    </row>
    <row r="561" spans="1:4" ht="17.25" customHeight="1" x14ac:dyDescent="0.3">
      <c r="A561" s="39"/>
      <c r="B561" s="39">
        <v>-1</v>
      </c>
      <c r="C561" s="79" t="s">
        <v>379</v>
      </c>
      <c r="D561" s="97"/>
    </row>
    <row r="562" spans="1:4" x14ac:dyDescent="0.3">
      <c r="A562" s="48">
        <f>SUM(A543:A561)</f>
        <v>179</v>
      </c>
      <c r="B562" s="48">
        <f>SUM(B543:B561)</f>
        <v>-12.280000000000001</v>
      </c>
      <c r="C562" s="52" t="s">
        <v>119</v>
      </c>
      <c r="D562" s="52"/>
    </row>
    <row r="563" spans="1:4" ht="15.75" customHeight="1" x14ac:dyDescent="0.3">
      <c r="A563" s="48">
        <f>A562+B562</f>
        <v>166.72</v>
      </c>
      <c r="B563" s="51"/>
      <c r="C563" s="52" t="s">
        <v>120</v>
      </c>
      <c r="D563" s="52"/>
    </row>
    <row r="564" spans="1:4" ht="15.75" customHeight="1" x14ac:dyDescent="0.3">
      <c r="A564" s="50">
        <f>A562+A540</f>
        <v>414.68</v>
      </c>
      <c r="B564" s="50">
        <f>B562+B540</f>
        <v>-534.07999999999993</v>
      </c>
      <c r="C564" s="52" t="s">
        <v>111</v>
      </c>
      <c r="D564" s="81"/>
    </row>
    <row r="565" spans="1:4" ht="15.75" customHeight="1" x14ac:dyDescent="0.3">
      <c r="A565" s="51"/>
      <c r="B565" s="50">
        <f>B564+A564</f>
        <v>-119.39999999999992</v>
      </c>
      <c r="C565" s="52" t="s">
        <v>112</v>
      </c>
      <c r="D565" s="81"/>
    </row>
    <row r="566" spans="1:4" ht="15.75" customHeight="1" x14ac:dyDescent="0.3">
      <c r="A566" s="98" t="s">
        <v>237</v>
      </c>
      <c r="B566" s="99"/>
      <c r="C566" s="99"/>
      <c r="D566" s="100"/>
    </row>
    <row r="567" spans="1:4" ht="15.75" customHeight="1" x14ac:dyDescent="0.35">
      <c r="A567" s="103" t="s">
        <v>148</v>
      </c>
      <c r="B567" s="104"/>
      <c r="C567" s="104"/>
      <c r="D567" s="105"/>
    </row>
    <row r="568" spans="1:4" ht="15.75" customHeight="1" x14ac:dyDescent="0.3">
      <c r="A568" s="53"/>
      <c r="B568" s="53">
        <v>-0.22</v>
      </c>
      <c r="C568" s="54" t="s">
        <v>380</v>
      </c>
      <c r="D568" s="95" t="s">
        <v>382</v>
      </c>
    </row>
    <row r="569" spans="1:4" ht="15.75" customHeight="1" x14ac:dyDescent="0.3">
      <c r="A569" s="53"/>
      <c r="B569" s="53">
        <v>-0.04</v>
      </c>
      <c r="C569" s="54" t="s">
        <v>381</v>
      </c>
      <c r="D569" s="97"/>
    </row>
    <row r="570" spans="1:4" ht="15.75" customHeight="1" x14ac:dyDescent="0.3">
      <c r="A570" s="50">
        <f>SUM(A568:A569)</f>
        <v>0</v>
      </c>
      <c r="B570" s="50">
        <f>SUM(B568:B569)</f>
        <v>-0.26</v>
      </c>
      <c r="C570" s="52" t="s">
        <v>240</v>
      </c>
      <c r="D570" s="54"/>
    </row>
    <row r="571" spans="1:4" ht="15.75" customHeight="1" x14ac:dyDescent="0.3">
      <c r="A571" s="51"/>
      <c r="B571" s="50">
        <f>B570+A570</f>
        <v>-0.26</v>
      </c>
      <c r="C571" s="52" t="s">
        <v>383</v>
      </c>
      <c r="D571" s="54"/>
    </row>
    <row r="572" spans="1:4" ht="15.75" customHeight="1" x14ac:dyDescent="0.3">
      <c r="A572" s="98" t="s">
        <v>4</v>
      </c>
      <c r="B572" s="99"/>
      <c r="C572" s="99"/>
      <c r="D572" s="100"/>
    </row>
    <row r="573" spans="1:4" ht="15.75" customHeight="1" x14ac:dyDescent="0.35">
      <c r="A573" s="103" t="s">
        <v>148</v>
      </c>
      <c r="B573" s="104"/>
      <c r="C573" s="104"/>
      <c r="D573" s="105"/>
    </row>
    <row r="574" spans="1:4" ht="20.25" customHeight="1" x14ac:dyDescent="0.3">
      <c r="A574" s="55">
        <v>1</v>
      </c>
      <c r="B574" s="55"/>
      <c r="C574" s="54" t="s">
        <v>384</v>
      </c>
      <c r="D574" s="95" t="s">
        <v>387</v>
      </c>
    </row>
    <row r="575" spans="1:4" ht="20.25" customHeight="1" x14ac:dyDescent="0.3">
      <c r="A575" s="55">
        <v>1</v>
      </c>
      <c r="B575" s="55"/>
      <c r="C575" s="54" t="s">
        <v>385</v>
      </c>
      <c r="D575" s="96"/>
    </row>
    <row r="576" spans="1:4" ht="20.25" customHeight="1" x14ac:dyDescent="0.3">
      <c r="A576" s="55">
        <v>2</v>
      </c>
      <c r="B576" s="55"/>
      <c r="C576" s="54" t="s">
        <v>386</v>
      </c>
      <c r="D576" s="97"/>
    </row>
    <row r="577" spans="1:4" s="49" customFormat="1" ht="15.75" customHeight="1" x14ac:dyDescent="0.3">
      <c r="A577" s="50">
        <f>SUM(A574:A576)</f>
        <v>4</v>
      </c>
      <c r="B577" s="50">
        <f>SUM(B574:B576)</f>
        <v>0</v>
      </c>
      <c r="C577" s="52" t="s">
        <v>74</v>
      </c>
      <c r="D577" s="52"/>
    </row>
    <row r="578" spans="1:4" s="49" customFormat="1" ht="15.75" customHeight="1" x14ac:dyDescent="0.3">
      <c r="A578" s="50">
        <f>A577+B577</f>
        <v>4</v>
      </c>
      <c r="B578" s="51"/>
      <c r="C578" s="52" t="s">
        <v>73</v>
      </c>
      <c r="D578" s="52"/>
    </row>
    <row r="579" spans="1:4" x14ac:dyDescent="0.3">
      <c r="A579" s="50">
        <f>A577+A570+A564</f>
        <v>418.68</v>
      </c>
      <c r="B579" s="50">
        <f>B577+B570+B564</f>
        <v>-534.33999999999992</v>
      </c>
      <c r="C579" s="52" t="s">
        <v>121</v>
      </c>
      <c r="D579" s="81"/>
    </row>
    <row r="580" spans="1:4" x14ac:dyDescent="0.3">
      <c r="A580" s="51"/>
      <c r="B580" s="50">
        <f>B579+A579</f>
        <v>-115.65999999999991</v>
      </c>
      <c r="C580" s="52" t="s">
        <v>122</v>
      </c>
      <c r="D580" s="81"/>
    </row>
    <row r="581" spans="1:4" ht="15.75" hidden="1" customHeight="1" x14ac:dyDescent="0.3">
      <c r="A581" s="98" t="s">
        <v>130</v>
      </c>
      <c r="B581" s="99"/>
      <c r="C581" s="99"/>
      <c r="D581" s="100"/>
    </row>
    <row r="582" spans="1:4" ht="15.75" hidden="1" customHeight="1" x14ac:dyDescent="0.35">
      <c r="A582" s="56"/>
      <c r="B582" s="57"/>
      <c r="C582" s="40" t="s">
        <v>148</v>
      </c>
      <c r="D582" s="58"/>
    </row>
    <row r="583" spans="1:4" ht="29.25" hidden="1" customHeight="1" x14ac:dyDescent="0.3">
      <c r="A583" s="53"/>
      <c r="B583" s="53"/>
      <c r="C583" s="54"/>
      <c r="D583" s="95"/>
    </row>
    <row r="584" spans="1:4" ht="29.25" hidden="1" customHeight="1" x14ac:dyDescent="0.3">
      <c r="A584" s="53"/>
      <c r="B584" s="53"/>
      <c r="C584" s="54"/>
      <c r="D584" s="97"/>
    </row>
    <row r="585" spans="1:4" ht="56.25" hidden="1" customHeight="1" x14ac:dyDescent="0.3">
      <c r="A585" s="53"/>
      <c r="B585" s="53"/>
      <c r="C585" s="54"/>
      <c r="D585" s="81"/>
    </row>
    <row r="586" spans="1:4" ht="18.75" hidden="1" customHeight="1" x14ac:dyDescent="0.3">
      <c r="A586" s="53"/>
      <c r="B586" s="53"/>
      <c r="C586" s="54"/>
      <c r="D586" s="95"/>
    </row>
    <row r="587" spans="1:4" ht="18.75" hidden="1" customHeight="1" x14ac:dyDescent="0.3">
      <c r="A587" s="53"/>
      <c r="B587" s="53"/>
      <c r="C587" s="54"/>
      <c r="D587" s="96"/>
    </row>
    <row r="588" spans="1:4" ht="18.75" hidden="1" customHeight="1" x14ac:dyDescent="0.3">
      <c r="A588" s="53"/>
      <c r="B588" s="53"/>
      <c r="C588" s="54"/>
      <c r="D588" s="97"/>
    </row>
    <row r="589" spans="1:4" ht="30.75" hidden="1" customHeight="1" x14ac:dyDescent="0.3">
      <c r="A589" s="53"/>
      <c r="B589" s="53"/>
      <c r="C589" s="54"/>
      <c r="D589" s="95"/>
    </row>
    <row r="590" spans="1:4" ht="26.25" hidden="1" customHeight="1" x14ac:dyDescent="0.3">
      <c r="A590" s="53"/>
      <c r="B590" s="53"/>
      <c r="C590" s="54"/>
      <c r="D590" s="97"/>
    </row>
    <row r="591" spans="1:4" ht="24.75" hidden="1" customHeight="1" x14ac:dyDescent="0.3">
      <c r="A591" s="53"/>
      <c r="B591" s="53"/>
      <c r="C591" s="54"/>
      <c r="D591" s="95"/>
    </row>
    <row r="592" spans="1:4" ht="24.75" hidden="1" customHeight="1" x14ac:dyDescent="0.3">
      <c r="A592" s="53"/>
      <c r="B592" s="53"/>
      <c r="C592" s="54"/>
      <c r="D592" s="97"/>
    </row>
    <row r="593" spans="1:4" ht="24.75" hidden="1" customHeight="1" x14ac:dyDescent="0.3">
      <c r="A593" s="53"/>
      <c r="B593" s="53"/>
      <c r="C593" s="54"/>
      <c r="D593" s="95"/>
    </row>
    <row r="594" spans="1:4" ht="24.75" hidden="1" customHeight="1" x14ac:dyDescent="0.3">
      <c r="A594" s="53"/>
      <c r="B594" s="53"/>
      <c r="C594" s="54"/>
      <c r="D594" s="97"/>
    </row>
    <row r="595" spans="1:4" ht="15.75" hidden="1" customHeight="1" x14ac:dyDescent="0.3">
      <c r="A595" s="51">
        <f>SUM(A583:A594)</f>
        <v>0</v>
      </c>
      <c r="B595" s="51">
        <f>SUM(B583:B594)</f>
        <v>0</v>
      </c>
      <c r="C595" s="52" t="s">
        <v>131</v>
      </c>
      <c r="D595" s="81"/>
    </row>
    <row r="596" spans="1:4" ht="15.75" hidden="1" customHeight="1" x14ac:dyDescent="0.3">
      <c r="A596" s="51"/>
      <c r="B596" s="51">
        <f>B595+A595</f>
        <v>0</v>
      </c>
      <c r="C596" s="52" t="s">
        <v>132</v>
      </c>
      <c r="D596" s="81"/>
    </row>
    <row r="597" spans="1:4" x14ac:dyDescent="0.3">
      <c r="A597" s="98" t="s">
        <v>123</v>
      </c>
      <c r="B597" s="99"/>
      <c r="C597" s="99"/>
      <c r="D597" s="100"/>
    </row>
    <row r="598" spans="1:4" ht="16.2" x14ac:dyDescent="0.35">
      <c r="A598" s="56"/>
      <c r="B598" s="57"/>
      <c r="C598" s="40" t="s">
        <v>148</v>
      </c>
      <c r="D598" s="59"/>
    </row>
    <row r="599" spans="1:4" ht="18" customHeight="1" x14ac:dyDescent="0.3">
      <c r="A599" s="53"/>
      <c r="B599" s="39">
        <v>-1</v>
      </c>
      <c r="C599" s="87" t="s">
        <v>233</v>
      </c>
      <c r="D599" s="95" t="s">
        <v>234</v>
      </c>
    </row>
    <row r="600" spans="1:4" ht="18" customHeight="1" x14ac:dyDescent="0.3">
      <c r="A600" s="53"/>
      <c r="B600" s="39">
        <v>-1</v>
      </c>
      <c r="C600" s="87" t="s">
        <v>232</v>
      </c>
      <c r="D600" s="97"/>
    </row>
    <row r="601" spans="1:4" ht="18" customHeight="1" x14ac:dyDescent="0.3">
      <c r="A601" s="53"/>
      <c r="B601" s="39">
        <v>-1</v>
      </c>
      <c r="C601" s="87" t="s">
        <v>388</v>
      </c>
      <c r="D601" s="114" t="s">
        <v>289</v>
      </c>
    </row>
    <row r="602" spans="1:4" ht="18" customHeight="1" x14ac:dyDescent="0.3">
      <c r="A602" s="53"/>
      <c r="B602" s="39">
        <v>-1</v>
      </c>
      <c r="C602" s="87" t="s">
        <v>386</v>
      </c>
      <c r="D602" s="115"/>
    </row>
    <row r="603" spans="1:4" ht="33.75" customHeight="1" x14ac:dyDescent="0.3">
      <c r="A603" s="53"/>
      <c r="B603" s="39">
        <v>-1</v>
      </c>
      <c r="C603" s="87" t="s">
        <v>288</v>
      </c>
      <c r="D603" s="88" t="s">
        <v>290</v>
      </c>
    </row>
    <row r="604" spans="1:4" ht="41.25" customHeight="1" x14ac:dyDescent="0.3">
      <c r="A604" s="53"/>
      <c r="B604" s="39">
        <v>-0.03</v>
      </c>
      <c r="C604" s="87" t="s">
        <v>389</v>
      </c>
      <c r="D604" s="88" t="s">
        <v>390</v>
      </c>
    </row>
    <row r="605" spans="1:4" x14ac:dyDescent="0.3">
      <c r="A605" s="48">
        <f>SUM(A599:A604)</f>
        <v>0</v>
      </c>
      <c r="B605" s="48">
        <f>SUM(B599:B604)</f>
        <v>-5.03</v>
      </c>
      <c r="C605" s="52" t="s">
        <v>124</v>
      </c>
      <c r="D605" s="81"/>
    </row>
    <row r="606" spans="1:4" x14ac:dyDescent="0.3">
      <c r="A606" s="51"/>
      <c r="B606" s="48">
        <f>B605+A605</f>
        <v>-5.03</v>
      </c>
      <c r="C606" s="52" t="s">
        <v>125</v>
      </c>
      <c r="D606" s="81"/>
    </row>
    <row r="607" spans="1:4" x14ac:dyDescent="0.3">
      <c r="A607" s="98" t="s">
        <v>126</v>
      </c>
      <c r="B607" s="99"/>
      <c r="C607" s="99"/>
      <c r="D607" s="100"/>
    </row>
    <row r="608" spans="1:4" ht="16.2" x14ac:dyDescent="0.35">
      <c r="A608" s="103" t="s">
        <v>148</v>
      </c>
      <c r="B608" s="104"/>
      <c r="C608" s="104"/>
      <c r="D608" s="105"/>
    </row>
    <row r="609" spans="1:4" ht="15.75" customHeight="1" x14ac:dyDescent="0.3">
      <c r="A609" s="60"/>
      <c r="B609" s="61"/>
      <c r="C609" s="56" t="s">
        <v>145</v>
      </c>
      <c r="D609" s="58"/>
    </row>
    <row r="610" spans="1:4" x14ac:dyDescent="0.3">
      <c r="A610" s="39">
        <v>0.5</v>
      </c>
      <c r="B610" s="39"/>
      <c r="C610" s="54" t="s">
        <v>224</v>
      </c>
      <c r="D610" s="106" t="s">
        <v>225</v>
      </c>
    </row>
    <row r="611" spans="1:4" x14ac:dyDescent="0.3">
      <c r="A611" s="39"/>
      <c r="B611" s="39">
        <v>-0.5</v>
      </c>
      <c r="C611" s="79" t="s">
        <v>156</v>
      </c>
      <c r="D611" s="106"/>
    </row>
    <row r="612" spans="1:4" x14ac:dyDescent="0.3">
      <c r="A612" s="39"/>
      <c r="B612" s="39">
        <v>-0.75</v>
      </c>
      <c r="C612" s="79" t="s">
        <v>219</v>
      </c>
      <c r="D612" s="106"/>
    </row>
    <row r="613" spans="1:4" ht="25.5" customHeight="1" x14ac:dyDescent="0.3">
      <c r="A613" s="39"/>
      <c r="B613" s="39">
        <v>-0.25</v>
      </c>
      <c r="C613" s="79" t="s">
        <v>206</v>
      </c>
      <c r="D613" s="81" t="s">
        <v>226</v>
      </c>
    </row>
    <row r="614" spans="1:4" ht="25.5" customHeight="1" x14ac:dyDescent="0.3">
      <c r="A614" s="39"/>
      <c r="B614" s="39">
        <v>-0.25</v>
      </c>
      <c r="C614" s="79" t="s">
        <v>185</v>
      </c>
      <c r="D614" s="81" t="s">
        <v>286</v>
      </c>
    </row>
    <row r="615" spans="1:4" ht="18.75" customHeight="1" x14ac:dyDescent="0.3">
      <c r="A615" s="39"/>
      <c r="B615" s="39">
        <v>-0.5</v>
      </c>
      <c r="C615" s="79" t="s">
        <v>262</v>
      </c>
      <c r="D615" s="95" t="s">
        <v>287</v>
      </c>
    </row>
    <row r="616" spans="1:4" ht="18.75" customHeight="1" x14ac:dyDescent="0.3">
      <c r="A616" s="39"/>
      <c r="B616" s="39">
        <v>-0.25</v>
      </c>
      <c r="C616" s="79" t="s">
        <v>206</v>
      </c>
      <c r="D616" s="96"/>
    </row>
    <row r="617" spans="1:4" ht="18.75" customHeight="1" x14ac:dyDescent="0.3">
      <c r="A617" s="39"/>
      <c r="B617" s="39">
        <v>-0.5</v>
      </c>
      <c r="C617" s="79" t="s">
        <v>219</v>
      </c>
      <c r="D617" s="96"/>
    </row>
    <row r="618" spans="1:4" ht="18.75" customHeight="1" x14ac:dyDescent="0.3">
      <c r="A618" s="39"/>
      <c r="B618" s="39">
        <v>-0.5</v>
      </c>
      <c r="C618" s="79" t="s">
        <v>353</v>
      </c>
      <c r="D618" s="97"/>
    </row>
    <row r="619" spans="1:4" ht="33" customHeight="1" x14ac:dyDescent="0.3">
      <c r="A619" s="39"/>
      <c r="B619" s="39">
        <v>-3.25</v>
      </c>
      <c r="C619" s="79" t="s">
        <v>206</v>
      </c>
      <c r="D619" s="80" t="s">
        <v>291</v>
      </c>
    </row>
    <row r="620" spans="1:4" ht="33" customHeight="1" x14ac:dyDescent="0.3">
      <c r="A620" s="39">
        <v>2</v>
      </c>
      <c r="B620" s="39"/>
      <c r="C620" s="79" t="s">
        <v>215</v>
      </c>
      <c r="D620" s="80" t="s">
        <v>292</v>
      </c>
    </row>
    <row r="621" spans="1:4" ht="33" customHeight="1" x14ac:dyDescent="0.3">
      <c r="A621" s="39"/>
      <c r="B621" s="39">
        <v>-0.5</v>
      </c>
      <c r="C621" s="79" t="s">
        <v>353</v>
      </c>
      <c r="D621" s="80" t="s">
        <v>293</v>
      </c>
    </row>
    <row r="622" spans="1:4" ht="33" customHeight="1" x14ac:dyDescent="0.3">
      <c r="A622" s="39"/>
      <c r="B622" s="39">
        <v>-0.25</v>
      </c>
      <c r="C622" s="79" t="s">
        <v>299</v>
      </c>
      <c r="D622" s="80" t="s">
        <v>298</v>
      </c>
    </row>
    <row r="623" spans="1:4" s="49" customFormat="1" ht="20.25" customHeight="1" x14ac:dyDescent="0.3">
      <c r="A623" s="48">
        <f>SUM(A610:A622)</f>
        <v>2.5</v>
      </c>
      <c r="B623" s="48">
        <f>SUM(B610:B622)</f>
        <v>-7.5</v>
      </c>
      <c r="C623" s="52" t="s">
        <v>111</v>
      </c>
      <c r="D623" s="89"/>
    </row>
    <row r="624" spans="1:4" s="49" customFormat="1" ht="20.25" customHeight="1" x14ac:dyDescent="0.3">
      <c r="A624" s="48"/>
      <c r="B624" s="48">
        <f>B623+A623</f>
        <v>-5</v>
      </c>
      <c r="C624" s="52" t="s">
        <v>112</v>
      </c>
      <c r="D624" s="89"/>
    </row>
    <row r="625" spans="1:4" ht="21" customHeight="1" x14ac:dyDescent="0.3">
      <c r="A625" s="92" t="s">
        <v>4</v>
      </c>
      <c r="B625" s="93"/>
      <c r="C625" s="93"/>
      <c r="D625" s="94"/>
    </row>
    <row r="626" spans="1:4" ht="27.75" customHeight="1" x14ac:dyDescent="0.3">
      <c r="A626" s="39">
        <v>1</v>
      </c>
      <c r="B626" s="39"/>
      <c r="C626" s="79" t="s">
        <v>391</v>
      </c>
      <c r="D626" s="80" t="s">
        <v>392</v>
      </c>
    </row>
    <row r="627" spans="1:4" ht="23.25" customHeight="1" x14ac:dyDescent="0.3">
      <c r="A627" s="48">
        <f>SUM(A626)</f>
        <v>1</v>
      </c>
      <c r="B627" s="48">
        <f>SUM(B626)</f>
        <v>0</v>
      </c>
      <c r="C627" s="52" t="s">
        <v>74</v>
      </c>
      <c r="D627" s="80"/>
    </row>
    <row r="628" spans="1:4" ht="23.25" customHeight="1" x14ac:dyDescent="0.3">
      <c r="A628" s="48"/>
      <c r="B628" s="48">
        <f>B627+A627</f>
        <v>1</v>
      </c>
      <c r="C628" s="52" t="s">
        <v>73</v>
      </c>
      <c r="D628" s="80"/>
    </row>
    <row r="629" spans="1:4" x14ac:dyDescent="0.3">
      <c r="A629" s="50">
        <f>A627+A623</f>
        <v>3.5</v>
      </c>
      <c r="B629" s="50">
        <f>B627+B623</f>
        <v>-7.5</v>
      </c>
      <c r="C629" s="52" t="s">
        <v>127</v>
      </c>
      <c r="D629" s="81"/>
    </row>
    <row r="630" spans="1:4" x14ac:dyDescent="0.3">
      <c r="A630" s="50"/>
      <c r="B630" s="50">
        <f>B629+A629</f>
        <v>-4</v>
      </c>
      <c r="C630" s="52" t="s">
        <v>128</v>
      </c>
      <c r="D630" s="81"/>
    </row>
    <row r="631" spans="1:4" x14ac:dyDescent="0.3">
      <c r="A631" s="50">
        <f>A629+A605+A579+A29</f>
        <v>426.18</v>
      </c>
      <c r="B631" s="50">
        <f>B629+B605+B579+B29</f>
        <v>-550.86999999999989</v>
      </c>
      <c r="C631" s="52" t="s">
        <v>129</v>
      </c>
      <c r="D631" s="81"/>
    </row>
    <row r="632" spans="1:4" x14ac:dyDescent="0.3">
      <c r="A632" s="51"/>
      <c r="B632" s="50">
        <f>B631+A631</f>
        <v>-124.68999999999988</v>
      </c>
      <c r="C632" s="52" t="s">
        <v>147</v>
      </c>
      <c r="D632" s="81"/>
    </row>
    <row r="633" spans="1:4" ht="18" customHeight="1" x14ac:dyDescent="0.3">
      <c r="A633" s="55">
        <f>A540</f>
        <v>235.68</v>
      </c>
      <c r="B633" s="55">
        <f>B540</f>
        <v>-521.79999999999995</v>
      </c>
      <c r="C633" s="101" t="s">
        <v>149</v>
      </c>
      <c r="D633" s="81"/>
    </row>
    <row r="634" spans="1:4" ht="18" customHeight="1" x14ac:dyDescent="0.3">
      <c r="A634" s="53"/>
      <c r="B634" s="53">
        <f>B633+A633</f>
        <v>-286.11999999999995</v>
      </c>
      <c r="C634" s="102"/>
      <c r="D634" s="81"/>
    </row>
    <row r="635" spans="1:4" ht="18" customHeight="1" x14ac:dyDescent="0.3">
      <c r="A635" s="55">
        <f>A629+A605+A562+A29+A570+A577</f>
        <v>190.5</v>
      </c>
      <c r="B635" s="55">
        <f>B629+B605+B562+B29+B570+B577</f>
        <v>-29.070000000000004</v>
      </c>
      <c r="C635" s="101" t="s">
        <v>148</v>
      </c>
      <c r="D635" s="81"/>
    </row>
    <row r="636" spans="1:4" x14ac:dyDescent="0.3">
      <c r="A636" s="63">
        <f>A635+B635</f>
        <v>161.43</v>
      </c>
      <c r="B636" s="63"/>
      <c r="C636" s="102"/>
      <c r="D636" s="90"/>
    </row>
    <row r="637" spans="1:4" s="62" customFormat="1" ht="13.8" x14ac:dyDescent="0.25">
      <c r="A637" s="64"/>
      <c r="B637" s="64"/>
      <c r="C637" s="65"/>
      <c r="D637" s="66"/>
    </row>
    <row r="638" spans="1:4" ht="17.399999999999999" customHeight="1" x14ac:dyDescent="0.3">
      <c r="A638" s="38"/>
      <c r="B638" s="38"/>
      <c r="D638" s="38"/>
    </row>
    <row r="639" spans="1:4" ht="17.399999999999999" customHeight="1" x14ac:dyDescent="0.3">
      <c r="A639" s="38"/>
      <c r="B639" s="38"/>
      <c r="D639" s="38"/>
    </row>
    <row r="640" spans="1:4" s="62" customFormat="1" ht="17.399999999999999" customHeight="1" x14ac:dyDescent="0.25"/>
    <row r="641" spans="1:4" s="65" customFormat="1" ht="23.4" customHeight="1" x14ac:dyDescent="0.25"/>
    <row r="642" spans="1:4" x14ac:dyDescent="0.3">
      <c r="A642" s="38"/>
      <c r="B642" s="38"/>
      <c r="D642" s="38"/>
    </row>
    <row r="643" spans="1:4" x14ac:dyDescent="0.3">
      <c r="A643" s="38"/>
      <c r="B643" s="38"/>
      <c r="D643" s="38"/>
    </row>
    <row r="644" spans="1:4" x14ac:dyDescent="0.3">
      <c r="A644" s="38"/>
      <c r="B644" s="38"/>
      <c r="D644" s="38"/>
    </row>
    <row r="645" spans="1:4" x14ac:dyDescent="0.3">
      <c r="A645" s="38"/>
      <c r="B645" s="38"/>
      <c r="D645" s="38"/>
    </row>
  </sheetData>
  <mergeCells count="106">
    <mergeCell ref="D19:D21"/>
    <mergeCell ref="A31:D31"/>
    <mergeCell ref="A32:D32"/>
    <mergeCell ref="D59:D64"/>
    <mergeCell ref="D65:D73"/>
    <mergeCell ref="A566:D566"/>
    <mergeCell ref="D568:D569"/>
    <mergeCell ref="A572:D572"/>
    <mergeCell ref="D574:D576"/>
    <mergeCell ref="A567:D567"/>
    <mergeCell ref="A573:D573"/>
    <mergeCell ref="D528:D530"/>
    <mergeCell ref="D532:D533"/>
    <mergeCell ref="D536:D537"/>
    <mergeCell ref="D560:D561"/>
    <mergeCell ref="D197:D207"/>
    <mergeCell ref="D210:D211"/>
    <mergeCell ref="D216:D242"/>
    <mergeCell ref="D279:D282"/>
    <mergeCell ref="D285:D289"/>
    <mergeCell ref="D243:D269"/>
    <mergeCell ref="D270:D271"/>
    <mergeCell ref="D272:D273"/>
    <mergeCell ref="D274:D275"/>
    <mergeCell ref="D49:D50"/>
    <mergeCell ref="D52:D55"/>
    <mergeCell ref="D56:D58"/>
    <mergeCell ref="A24:D24"/>
    <mergeCell ref="A25:D25"/>
    <mergeCell ref="A33:D33"/>
    <mergeCell ref="D34:D38"/>
    <mergeCell ref="D40:D41"/>
    <mergeCell ref="D42:D44"/>
    <mergeCell ref="D46:D48"/>
    <mergeCell ref="A8:D8"/>
    <mergeCell ref="A12:D12"/>
    <mergeCell ref="C9:C10"/>
    <mergeCell ref="D9:D10"/>
    <mergeCell ref="A9:B9"/>
    <mergeCell ref="D615:D618"/>
    <mergeCell ref="D601:D602"/>
    <mergeCell ref="D93:D94"/>
    <mergeCell ref="D170:D172"/>
    <mergeCell ref="D173:D181"/>
    <mergeCell ref="D586:D588"/>
    <mergeCell ref="A542:D542"/>
    <mergeCell ref="D109:D118"/>
    <mergeCell ref="D119:D132"/>
    <mergeCell ref="D133:D138"/>
    <mergeCell ref="D139:D149"/>
    <mergeCell ref="D150:D155"/>
    <mergeCell ref="D187:D193"/>
    <mergeCell ref="D194:D196"/>
    <mergeCell ref="D77:D84"/>
    <mergeCell ref="D85:D91"/>
    <mergeCell ref="D74:D75"/>
    <mergeCell ref="A13:D13"/>
    <mergeCell ref="A14:D14"/>
    <mergeCell ref="D95:D108"/>
    <mergeCell ref="D156:D166"/>
    <mergeCell ref="C633:C634"/>
    <mergeCell ref="C635:C636"/>
    <mergeCell ref="A607:D607"/>
    <mergeCell ref="A608:D608"/>
    <mergeCell ref="D610:D612"/>
    <mergeCell ref="D168:D169"/>
    <mergeCell ref="D593:D594"/>
    <mergeCell ref="D583:D584"/>
    <mergeCell ref="D591:D592"/>
    <mergeCell ref="D589:D590"/>
    <mergeCell ref="A581:D581"/>
    <mergeCell ref="D182:D186"/>
    <mergeCell ref="D545:D547"/>
    <mergeCell ref="D551:D552"/>
    <mergeCell ref="D290:D292"/>
    <mergeCell ref="D293:D294"/>
    <mergeCell ref="D295:D296"/>
    <mergeCell ref="D298:D303"/>
    <mergeCell ref="D304:D315"/>
    <mergeCell ref="D277:D278"/>
    <mergeCell ref="D316:D322"/>
    <mergeCell ref="D323:D326"/>
    <mergeCell ref="C5:D5"/>
    <mergeCell ref="A625:D625"/>
    <mergeCell ref="D445:D454"/>
    <mergeCell ref="D455:D458"/>
    <mergeCell ref="D508:D514"/>
    <mergeCell ref="D515:D516"/>
    <mergeCell ref="D517:D519"/>
    <mergeCell ref="D522:D524"/>
    <mergeCell ref="D459:D479"/>
    <mergeCell ref="D480:D490"/>
    <mergeCell ref="D491:D501"/>
    <mergeCell ref="D502:D503"/>
    <mergeCell ref="D504:D507"/>
    <mergeCell ref="D327:D340"/>
    <mergeCell ref="D341:D350"/>
    <mergeCell ref="D351:D353"/>
    <mergeCell ref="D354:D370"/>
    <mergeCell ref="D371:D377"/>
    <mergeCell ref="D378:D396"/>
    <mergeCell ref="D397:D410"/>
    <mergeCell ref="D411:D426"/>
    <mergeCell ref="D427:D444"/>
    <mergeCell ref="D599:D600"/>
    <mergeCell ref="A597:D597"/>
  </mergeCells>
  <pageMargins left="0.23622047244094491" right="0.15748031496062992" top="0.35433070866141736" bottom="0.27559055118110237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workbookViewId="0">
      <selection sqref="A1:D1"/>
    </sheetView>
  </sheetViews>
  <sheetFormatPr defaultColWidth="8.88671875" defaultRowHeight="15.6" x14ac:dyDescent="0.3"/>
  <cols>
    <col min="1" max="2" width="9.109375" style="2" customWidth="1"/>
    <col min="3" max="3" width="89.88671875" style="1" customWidth="1"/>
    <col min="4" max="4" width="34.6640625" style="10" customWidth="1"/>
    <col min="5" max="16384" width="8.88671875" style="1"/>
  </cols>
  <sheetData>
    <row r="1" spans="1:11" ht="17.399999999999999" customHeight="1" x14ac:dyDescent="0.3">
      <c r="A1" s="120" t="s">
        <v>144</v>
      </c>
      <c r="B1" s="120"/>
      <c r="C1" s="120"/>
      <c r="D1" s="120"/>
      <c r="E1" s="5"/>
      <c r="F1" s="5"/>
      <c r="G1" s="5"/>
      <c r="H1" s="5"/>
      <c r="I1" s="5"/>
      <c r="J1" s="5"/>
      <c r="K1" s="5"/>
    </row>
    <row r="2" spans="1:11" s="7" customFormat="1" ht="30.6" customHeight="1" x14ac:dyDescent="0.25">
      <c r="A2" s="121" t="s">
        <v>1</v>
      </c>
      <c r="B2" s="122"/>
      <c r="C2" s="123" t="s">
        <v>134</v>
      </c>
      <c r="D2" s="123" t="s">
        <v>133</v>
      </c>
    </row>
    <row r="3" spans="1:11" s="7" customFormat="1" ht="13.2" customHeight="1" x14ac:dyDescent="0.3">
      <c r="A3" s="8" t="s">
        <v>2</v>
      </c>
      <c r="B3" s="8" t="s">
        <v>3</v>
      </c>
      <c r="C3" s="124"/>
      <c r="D3" s="124"/>
    </row>
    <row r="4" spans="1:11" s="24" customFormat="1" ht="10.199999999999999" customHeight="1" x14ac:dyDescent="0.25">
      <c r="A4" s="21" t="s">
        <v>115</v>
      </c>
      <c r="B4" s="21" t="s">
        <v>116</v>
      </c>
      <c r="C4" s="22">
        <v>3</v>
      </c>
      <c r="D4" s="23">
        <v>4</v>
      </c>
    </row>
    <row r="5" spans="1:11" hidden="1" x14ac:dyDescent="0.3">
      <c r="A5" s="125" t="s">
        <v>0</v>
      </c>
      <c r="B5" s="125"/>
      <c r="C5" s="125"/>
      <c r="D5" s="126"/>
    </row>
    <row r="6" spans="1:11" hidden="1" x14ac:dyDescent="0.3">
      <c r="A6" s="117" t="s">
        <v>4</v>
      </c>
      <c r="B6" s="118"/>
      <c r="C6" s="118"/>
      <c r="D6" s="119"/>
    </row>
    <row r="7" spans="1:11" ht="27" hidden="1" customHeight="1" x14ac:dyDescent="0.3">
      <c r="A7" s="3"/>
      <c r="B7" s="3">
        <v>-1</v>
      </c>
      <c r="C7" s="9" t="s">
        <v>135</v>
      </c>
      <c r="D7" s="127" t="s">
        <v>136</v>
      </c>
    </row>
    <row r="8" spans="1:11" ht="26.4" hidden="1" customHeight="1" x14ac:dyDescent="0.3">
      <c r="A8" s="3"/>
      <c r="B8" s="3">
        <v>-1</v>
      </c>
      <c r="C8" s="9" t="s">
        <v>5</v>
      </c>
      <c r="D8" s="128"/>
    </row>
    <row r="9" spans="1:11" ht="26.4" hidden="1" customHeight="1" x14ac:dyDescent="0.3">
      <c r="A9" s="3"/>
      <c r="B9" s="3">
        <v>-1</v>
      </c>
      <c r="C9" s="11" t="s">
        <v>17</v>
      </c>
      <c r="D9" s="128"/>
    </row>
    <row r="10" spans="1:11" ht="13.95" hidden="1" customHeight="1" x14ac:dyDescent="0.3">
      <c r="A10" s="6">
        <v>1</v>
      </c>
      <c r="B10" s="4"/>
      <c r="C10" s="11" t="s">
        <v>45</v>
      </c>
      <c r="D10" s="128"/>
    </row>
    <row r="11" spans="1:11" ht="13.95" hidden="1" customHeight="1" x14ac:dyDescent="0.3">
      <c r="A11" s="3"/>
      <c r="B11" s="3">
        <v>-1</v>
      </c>
      <c r="C11" s="11" t="s">
        <v>30</v>
      </c>
      <c r="D11" s="128"/>
    </row>
    <row r="12" spans="1:11" ht="13.95" hidden="1" customHeight="1" x14ac:dyDescent="0.3">
      <c r="A12" s="3"/>
      <c r="B12" s="3">
        <v>-1</v>
      </c>
      <c r="C12" s="11" t="s">
        <v>31</v>
      </c>
      <c r="D12" s="128"/>
    </row>
    <row r="13" spans="1:11" ht="28.2" hidden="1" customHeight="1" x14ac:dyDescent="0.3">
      <c r="A13" s="3">
        <v>1</v>
      </c>
      <c r="B13" s="3"/>
      <c r="C13" s="11" t="s">
        <v>56</v>
      </c>
      <c r="D13" s="128"/>
    </row>
    <row r="14" spans="1:11" ht="30" hidden="1" customHeight="1" x14ac:dyDescent="0.3">
      <c r="A14" s="3">
        <v>1</v>
      </c>
      <c r="B14" s="3"/>
      <c r="C14" s="11" t="s">
        <v>55</v>
      </c>
      <c r="D14" s="128"/>
    </row>
    <row r="15" spans="1:11" ht="30" hidden="1" customHeight="1" x14ac:dyDescent="0.3">
      <c r="A15" s="3">
        <v>1</v>
      </c>
      <c r="B15" s="3"/>
      <c r="C15" s="11" t="s">
        <v>66</v>
      </c>
      <c r="D15" s="129"/>
    </row>
    <row r="16" spans="1:11" ht="15.6" hidden="1" customHeight="1" x14ac:dyDescent="0.3">
      <c r="A16" s="3"/>
      <c r="B16" s="3">
        <v>-1</v>
      </c>
      <c r="C16" s="11" t="s">
        <v>6</v>
      </c>
      <c r="D16" s="127" t="s">
        <v>7</v>
      </c>
    </row>
    <row r="17" spans="1:4" ht="27" hidden="1" x14ac:dyDescent="0.3">
      <c r="A17" s="3"/>
      <c r="B17" s="3">
        <v>-1</v>
      </c>
      <c r="C17" s="11" t="s">
        <v>8</v>
      </c>
      <c r="D17" s="128"/>
    </row>
    <row r="18" spans="1:4" ht="27" hidden="1" x14ac:dyDescent="0.3">
      <c r="A18" s="3"/>
      <c r="B18" s="3">
        <v>-2</v>
      </c>
      <c r="C18" s="11" t="s">
        <v>9</v>
      </c>
      <c r="D18" s="128"/>
    </row>
    <row r="19" spans="1:4" ht="27" hidden="1" x14ac:dyDescent="0.3">
      <c r="A19" s="3"/>
      <c r="B19" s="3">
        <v>-1</v>
      </c>
      <c r="C19" s="11" t="s">
        <v>10</v>
      </c>
      <c r="D19" s="128"/>
    </row>
    <row r="20" spans="1:4" ht="27" hidden="1" x14ac:dyDescent="0.3">
      <c r="A20" s="3"/>
      <c r="B20" s="3">
        <v>-1</v>
      </c>
      <c r="C20" s="11" t="s">
        <v>18</v>
      </c>
      <c r="D20" s="128"/>
    </row>
    <row r="21" spans="1:4" ht="27" hidden="1" x14ac:dyDescent="0.3">
      <c r="A21" s="3"/>
      <c r="B21" s="3">
        <v>-1</v>
      </c>
      <c r="C21" s="11" t="s">
        <v>19</v>
      </c>
      <c r="D21" s="128"/>
    </row>
    <row r="22" spans="1:4" ht="27" hidden="1" x14ac:dyDescent="0.3">
      <c r="A22" s="3"/>
      <c r="B22" s="3">
        <v>-1</v>
      </c>
      <c r="C22" s="11" t="s">
        <v>20</v>
      </c>
      <c r="D22" s="128"/>
    </row>
    <row r="23" spans="1:4" ht="27" hidden="1" x14ac:dyDescent="0.3">
      <c r="A23" s="3"/>
      <c r="B23" s="3">
        <v>-1</v>
      </c>
      <c r="C23" s="11" t="s">
        <v>25</v>
      </c>
      <c r="D23" s="128"/>
    </row>
    <row r="24" spans="1:4" hidden="1" x14ac:dyDescent="0.3">
      <c r="A24" s="3">
        <v>1</v>
      </c>
      <c r="B24" s="3"/>
      <c r="C24" s="11" t="s">
        <v>41</v>
      </c>
      <c r="D24" s="128"/>
    </row>
    <row r="25" spans="1:4" hidden="1" x14ac:dyDescent="0.3">
      <c r="A25" s="3">
        <v>1</v>
      </c>
      <c r="B25" s="3"/>
      <c r="C25" s="11" t="s">
        <v>42</v>
      </c>
      <c r="D25" s="128"/>
    </row>
    <row r="26" spans="1:4" hidden="1" x14ac:dyDescent="0.3">
      <c r="A26" s="3">
        <v>2</v>
      </c>
      <c r="B26" s="3"/>
      <c r="C26" s="11" t="s">
        <v>43</v>
      </c>
      <c r="D26" s="128"/>
    </row>
    <row r="27" spans="1:4" hidden="1" x14ac:dyDescent="0.3">
      <c r="A27" s="3">
        <v>1</v>
      </c>
      <c r="B27" s="3"/>
      <c r="C27" s="11" t="s">
        <v>51</v>
      </c>
      <c r="D27" s="128"/>
    </row>
    <row r="28" spans="1:4" hidden="1" x14ac:dyDescent="0.3">
      <c r="A28" s="3">
        <v>2</v>
      </c>
      <c r="B28" s="3"/>
      <c r="C28" s="11" t="s">
        <v>52</v>
      </c>
      <c r="D28" s="128"/>
    </row>
    <row r="29" spans="1:4" hidden="1" x14ac:dyDescent="0.3">
      <c r="A29" s="3">
        <v>1</v>
      </c>
      <c r="B29" s="3"/>
      <c r="C29" s="11" t="s">
        <v>53</v>
      </c>
      <c r="D29" s="128"/>
    </row>
    <row r="30" spans="1:4" ht="27" hidden="1" x14ac:dyDescent="0.3">
      <c r="A30" s="3">
        <v>1</v>
      </c>
      <c r="B30" s="3"/>
      <c r="C30" s="11" t="s">
        <v>60</v>
      </c>
      <c r="D30" s="128"/>
    </row>
    <row r="31" spans="1:4" hidden="1" x14ac:dyDescent="0.3">
      <c r="A31" s="3">
        <v>1</v>
      </c>
      <c r="B31" s="3"/>
      <c r="C31" s="11" t="s">
        <v>61</v>
      </c>
      <c r="D31" s="128"/>
    </row>
    <row r="32" spans="1:4" hidden="1" x14ac:dyDescent="0.3">
      <c r="A32" s="3">
        <v>2</v>
      </c>
      <c r="B32" s="3"/>
      <c r="C32" s="11" t="s">
        <v>62</v>
      </c>
      <c r="D32" s="128"/>
    </row>
    <row r="33" spans="1:4" hidden="1" x14ac:dyDescent="0.3">
      <c r="A33" s="3">
        <v>2</v>
      </c>
      <c r="B33" s="3"/>
      <c r="C33" s="11" t="s">
        <v>63</v>
      </c>
      <c r="D33" s="129"/>
    </row>
    <row r="34" spans="1:4" hidden="1" x14ac:dyDescent="0.3">
      <c r="A34" s="3"/>
      <c r="B34" s="3">
        <v>-1</v>
      </c>
      <c r="C34" s="11" t="s">
        <v>12</v>
      </c>
      <c r="D34" s="127" t="s">
        <v>11</v>
      </c>
    </row>
    <row r="35" spans="1:4" ht="27" hidden="1" x14ac:dyDescent="0.3">
      <c r="A35" s="3"/>
      <c r="B35" s="3">
        <v>-1</v>
      </c>
      <c r="C35" s="11" t="s">
        <v>13</v>
      </c>
      <c r="D35" s="128"/>
    </row>
    <row r="36" spans="1:4" hidden="1" x14ac:dyDescent="0.3">
      <c r="A36" s="3"/>
      <c r="B36" s="3">
        <v>-1</v>
      </c>
      <c r="C36" s="11" t="s">
        <v>14</v>
      </c>
      <c r="D36" s="128"/>
    </row>
    <row r="37" spans="1:4" hidden="1" x14ac:dyDescent="0.3">
      <c r="A37" s="3">
        <v>1</v>
      </c>
      <c r="B37" s="3"/>
      <c r="C37" s="11" t="s">
        <v>54</v>
      </c>
      <c r="D37" s="128"/>
    </row>
    <row r="38" spans="1:4" ht="27" hidden="1" x14ac:dyDescent="0.3">
      <c r="A38" s="3">
        <v>1</v>
      </c>
      <c r="B38" s="3"/>
      <c r="C38" s="11" t="s">
        <v>48</v>
      </c>
      <c r="D38" s="129"/>
    </row>
    <row r="39" spans="1:4" ht="39.6" hidden="1" x14ac:dyDescent="0.3">
      <c r="A39" s="3"/>
      <c r="B39" s="3">
        <v>-1</v>
      </c>
      <c r="C39" s="11" t="s">
        <v>15</v>
      </c>
      <c r="D39" s="12" t="s">
        <v>16</v>
      </c>
    </row>
    <row r="40" spans="1:4" ht="39.6" hidden="1" x14ac:dyDescent="0.3">
      <c r="A40" s="3"/>
      <c r="B40" s="3">
        <v>-1</v>
      </c>
      <c r="C40" s="11" t="s">
        <v>21</v>
      </c>
      <c r="D40" s="12" t="s">
        <v>22</v>
      </c>
    </row>
    <row r="41" spans="1:4" hidden="1" x14ac:dyDescent="0.3">
      <c r="A41" s="3"/>
      <c r="B41" s="3">
        <v>-1</v>
      </c>
      <c r="C41" s="11" t="s">
        <v>23</v>
      </c>
      <c r="D41" s="127" t="s">
        <v>24</v>
      </c>
    </row>
    <row r="42" spans="1:4" hidden="1" x14ac:dyDescent="0.3">
      <c r="A42" s="3">
        <v>1</v>
      </c>
      <c r="B42" s="3"/>
      <c r="C42" s="11" t="s">
        <v>59</v>
      </c>
      <c r="D42" s="129"/>
    </row>
    <row r="43" spans="1:4" ht="27" hidden="1" x14ac:dyDescent="0.3">
      <c r="A43" s="3"/>
      <c r="B43" s="3">
        <v>-1</v>
      </c>
      <c r="C43" s="11" t="s">
        <v>27</v>
      </c>
      <c r="D43" s="127" t="s">
        <v>26</v>
      </c>
    </row>
    <row r="44" spans="1:4" ht="27" hidden="1" x14ac:dyDescent="0.3">
      <c r="A44" s="3"/>
      <c r="B44" s="3">
        <v>-1</v>
      </c>
      <c r="C44" s="11" t="s">
        <v>28</v>
      </c>
      <c r="D44" s="128"/>
    </row>
    <row r="45" spans="1:4" ht="27" hidden="1" x14ac:dyDescent="0.3">
      <c r="A45" s="3"/>
      <c r="B45" s="3">
        <v>-1</v>
      </c>
      <c r="C45" s="11" t="s">
        <v>29</v>
      </c>
      <c r="D45" s="128"/>
    </row>
    <row r="46" spans="1:4" hidden="1" x14ac:dyDescent="0.3">
      <c r="A46" s="6">
        <v>1</v>
      </c>
      <c r="B46" s="4"/>
      <c r="C46" s="11" t="s">
        <v>44</v>
      </c>
      <c r="D46" s="128"/>
    </row>
    <row r="47" spans="1:4" hidden="1" x14ac:dyDescent="0.3">
      <c r="A47" s="3">
        <v>1</v>
      </c>
      <c r="B47" s="3"/>
      <c r="C47" s="11" t="s">
        <v>64</v>
      </c>
      <c r="D47" s="128"/>
    </row>
    <row r="48" spans="1:4" hidden="1" x14ac:dyDescent="0.3">
      <c r="A48" s="3">
        <v>1</v>
      </c>
      <c r="B48" s="3"/>
      <c r="C48" s="11" t="s">
        <v>65</v>
      </c>
      <c r="D48" s="129"/>
    </row>
    <row r="49" spans="1:4" ht="39.6" hidden="1" x14ac:dyDescent="0.3">
      <c r="A49" s="3"/>
      <c r="B49" s="3">
        <v>-1</v>
      </c>
      <c r="C49" s="11" t="s">
        <v>17</v>
      </c>
      <c r="D49" s="12" t="s">
        <v>32</v>
      </c>
    </row>
    <row r="50" spans="1:4" hidden="1" x14ac:dyDescent="0.3">
      <c r="A50" s="3"/>
      <c r="B50" s="3">
        <v>-2</v>
      </c>
      <c r="C50" s="11" t="s">
        <v>34</v>
      </c>
      <c r="D50" s="127" t="s">
        <v>33</v>
      </c>
    </row>
    <row r="51" spans="1:4" hidden="1" x14ac:dyDescent="0.3">
      <c r="A51" s="3"/>
      <c r="B51" s="3">
        <v>-2</v>
      </c>
      <c r="C51" s="11" t="s">
        <v>35</v>
      </c>
      <c r="D51" s="128"/>
    </row>
    <row r="52" spans="1:4" hidden="1" x14ac:dyDescent="0.3">
      <c r="A52" s="3"/>
      <c r="B52" s="3">
        <v>-1</v>
      </c>
      <c r="C52" s="11" t="s">
        <v>36</v>
      </c>
      <c r="D52" s="128"/>
    </row>
    <row r="53" spans="1:4" hidden="1" x14ac:dyDescent="0.3">
      <c r="A53" s="3">
        <v>1</v>
      </c>
      <c r="B53" s="3"/>
      <c r="C53" s="11" t="s">
        <v>69</v>
      </c>
      <c r="D53" s="128"/>
    </row>
    <row r="54" spans="1:4" ht="27" hidden="1" x14ac:dyDescent="0.3">
      <c r="A54" s="3">
        <v>1</v>
      </c>
      <c r="B54" s="3"/>
      <c r="C54" s="11" t="s">
        <v>70</v>
      </c>
      <c r="D54" s="128"/>
    </row>
    <row r="55" spans="1:4" ht="27" hidden="1" x14ac:dyDescent="0.3">
      <c r="A55" s="3">
        <v>2</v>
      </c>
      <c r="B55" s="3"/>
      <c r="C55" s="11" t="s">
        <v>71</v>
      </c>
      <c r="D55" s="128"/>
    </row>
    <row r="56" spans="1:4" ht="27" hidden="1" x14ac:dyDescent="0.3">
      <c r="A56" s="3">
        <v>1</v>
      </c>
      <c r="B56" s="3"/>
      <c r="C56" s="11" t="s">
        <v>72</v>
      </c>
      <c r="D56" s="129"/>
    </row>
    <row r="57" spans="1:4" ht="39.6" hidden="1" x14ac:dyDescent="0.3">
      <c r="A57" s="3">
        <v>1</v>
      </c>
      <c r="B57" s="3"/>
      <c r="C57" s="11" t="s">
        <v>37</v>
      </c>
      <c r="D57" s="12" t="s">
        <v>38</v>
      </c>
    </row>
    <row r="58" spans="1:4" ht="39.6" hidden="1" x14ac:dyDescent="0.3">
      <c r="A58" s="3">
        <v>1</v>
      </c>
      <c r="B58" s="3"/>
      <c r="C58" s="11" t="s">
        <v>39</v>
      </c>
      <c r="D58" s="12" t="s">
        <v>40</v>
      </c>
    </row>
    <row r="59" spans="1:4" ht="39.6" hidden="1" x14ac:dyDescent="0.3">
      <c r="A59" s="3">
        <v>1</v>
      </c>
      <c r="B59" s="3"/>
      <c r="C59" s="11" t="s">
        <v>46</v>
      </c>
      <c r="D59" s="12" t="s">
        <v>47</v>
      </c>
    </row>
    <row r="60" spans="1:4" ht="39.6" hidden="1" x14ac:dyDescent="0.3">
      <c r="A60" s="3">
        <v>1</v>
      </c>
      <c r="B60" s="3"/>
      <c r="C60" s="11" t="s">
        <v>49</v>
      </c>
      <c r="D60" s="12" t="s">
        <v>50</v>
      </c>
    </row>
    <row r="61" spans="1:4" ht="27" hidden="1" x14ac:dyDescent="0.3">
      <c r="A61" s="3">
        <v>1</v>
      </c>
      <c r="B61" s="3"/>
      <c r="C61" s="11" t="s">
        <v>57</v>
      </c>
      <c r="D61" s="12" t="s">
        <v>58</v>
      </c>
    </row>
    <row r="62" spans="1:4" ht="39.6" hidden="1" x14ac:dyDescent="0.3">
      <c r="A62" s="3">
        <v>1</v>
      </c>
      <c r="B62" s="3"/>
      <c r="C62" s="11" t="s">
        <v>68</v>
      </c>
      <c r="D62" s="12" t="s">
        <v>67</v>
      </c>
    </row>
    <row r="63" spans="1:4" s="14" customFormat="1" hidden="1" x14ac:dyDescent="0.3">
      <c r="A63" s="16">
        <f>SUM(A7:A62)</f>
        <v>35</v>
      </c>
      <c r="B63" s="16">
        <f>SUM(B7:B62)</f>
        <v>-29</v>
      </c>
      <c r="C63" s="17" t="s">
        <v>74</v>
      </c>
      <c r="D63" s="18"/>
    </row>
    <row r="64" spans="1:4" s="14" customFormat="1" hidden="1" x14ac:dyDescent="0.3">
      <c r="A64" s="16">
        <f>A63+B63</f>
        <v>6</v>
      </c>
      <c r="B64" s="16"/>
      <c r="C64" s="17" t="s">
        <v>73</v>
      </c>
      <c r="D64" s="18"/>
    </row>
    <row r="65" spans="1:4" hidden="1" x14ac:dyDescent="0.3">
      <c r="A65" s="117" t="s">
        <v>75</v>
      </c>
      <c r="B65" s="118"/>
      <c r="C65" s="118"/>
      <c r="D65" s="119"/>
    </row>
    <row r="66" spans="1:4" ht="39.6" hidden="1" x14ac:dyDescent="0.3">
      <c r="A66" s="3"/>
      <c r="B66" s="3">
        <v>-1</v>
      </c>
      <c r="C66" s="11" t="s">
        <v>77</v>
      </c>
      <c r="D66" s="12" t="s">
        <v>76</v>
      </c>
    </row>
    <row r="67" spans="1:4" ht="27" hidden="1" x14ac:dyDescent="0.3">
      <c r="A67" s="3"/>
      <c r="B67" s="3">
        <v>-1</v>
      </c>
      <c r="C67" s="11" t="s">
        <v>79</v>
      </c>
      <c r="D67" s="127" t="s">
        <v>78</v>
      </c>
    </row>
    <row r="68" spans="1:4" ht="27" hidden="1" x14ac:dyDescent="0.3">
      <c r="A68" s="3"/>
      <c r="B68" s="3">
        <v>-2</v>
      </c>
      <c r="C68" s="11" t="s">
        <v>80</v>
      </c>
      <c r="D68" s="129"/>
    </row>
    <row r="69" spans="1:4" s="14" customFormat="1" hidden="1" x14ac:dyDescent="0.3">
      <c r="A69" s="16">
        <f>SUM(A66:A68)</f>
        <v>0</v>
      </c>
      <c r="B69" s="16">
        <f>SUM(B66:B68)</f>
        <v>-4</v>
      </c>
      <c r="C69" s="17" t="s">
        <v>82</v>
      </c>
      <c r="D69" s="18"/>
    </row>
    <row r="70" spans="1:4" s="14" customFormat="1" hidden="1" x14ac:dyDescent="0.3">
      <c r="A70" s="16"/>
      <c r="B70" s="16">
        <f>B69+A69</f>
        <v>-4</v>
      </c>
      <c r="C70" s="17" t="s">
        <v>81</v>
      </c>
      <c r="D70" s="18"/>
    </row>
    <row r="71" spans="1:4" hidden="1" x14ac:dyDescent="0.3">
      <c r="A71" s="117" t="s">
        <v>83</v>
      </c>
      <c r="B71" s="118"/>
      <c r="C71" s="118"/>
      <c r="D71" s="119"/>
    </row>
    <row r="72" spans="1:4" ht="39.6" hidden="1" x14ac:dyDescent="0.3">
      <c r="A72" s="3"/>
      <c r="B72" s="3">
        <v>-1</v>
      </c>
      <c r="C72" s="11" t="s">
        <v>84</v>
      </c>
      <c r="D72" s="12" t="s">
        <v>85</v>
      </c>
    </row>
    <row r="73" spans="1:4" ht="27" hidden="1" x14ac:dyDescent="0.3">
      <c r="A73" s="3"/>
      <c r="B73" s="3">
        <v>-1</v>
      </c>
      <c r="C73" s="11" t="s">
        <v>86</v>
      </c>
      <c r="D73" s="127" t="s">
        <v>87</v>
      </c>
    </row>
    <row r="74" spans="1:4" ht="27" hidden="1" x14ac:dyDescent="0.3">
      <c r="A74" s="3">
        <v>1</v>
      </c>
      <c r="B74" s="3"/>
      <c r="C74" s="11" t="s">
        <v>92</v>
      </c>
      <c r="D74" s="129"/>
    </row>
    <row r="75" spans="1:4" ht="39.6" hidden="1" x14ac:dyDescent="0.3">
      <c r="A75" s="3"/>
      <c r="B75" s="3">
        <v>-1</v>
      </c>
      <c r="C75" s="11" t="s">
        <v>89</v>
      </c>
      <c r="D75" s="12" t="s">
        <v>88</v>
      </c>
    </row>
    <row r="76" spans="1:4" hidden="1" x14ac:dyDescent="0.3">
      <c r="A76" s="3"/>
      <c r="B76" s="3">
        <v>-1</v>
      </c>
      <c r="C76" s="11" t="s">
        <v>91</v>
      </c>
      <c r="D76" s="127" t="s">
        <v>90</v>
      </c>
    </row>
    <row r="77" spans="1:4" hidden="1" x14ac:dyDescent="0.3">
      <c r="A77" s="3">
        <v>1</v>
      </c>
      <c r="B77" s="3"/>
      <c r="C77" s="11" t="s">
        <v>93</v>
      </c>
      <c r="D77" s="129"/>
    </row>
    <row r="78" spans="1:4" hidden="1" x14ac:dyDescent="0.3">
      <c r="A78" s="16">
        <f>SUM(A72:A77)</f>
        <v>2</v>
      </c>
      <c r="B78" s="16">
        <f>SUM(B72:B77)</f>
        <v>-4</v>
      </c>
      <c r="C78" s="17" t="s">
        <v>94</v>
      </c>
      <c r="D78" s="12"/>
    </row>
    <row r="79" spans="1:4" hidden="1" x14ac:dyDescent="0.3">
      <c r="A79" s="16"/>
      <c r="B79" s="16">
        <f>B78+A78</f>
        <v>-2</v>
      </c>
      <c r="C79" s="17" t="s">
        <v>95</v>
      </c>
      <c r="D79" s="12"/>
    </row>
    <row r="80" spans="1:4" hidden="1" x14ac:dyDescent="0.3">
      <c r="A80" s="117" t="s">
        <v>96</v>
      </c>
      <c r="B80" s="118"/>
      <c r="C80" s="118"/>
      <c r="D80" s="119"/>
    </row>
    <row r="81" spans="1:4" hidden="1" x14ac:dyDescent="0.3">
      <c r="A81" s="3"/>
      <c r="B81" s="3">
        <v>-1</v>
      </c>
      <c r="C81" s="11" t="s">
        <v>97</v>
      </c>
      <c r="D81" s="127" t="s">
        <v>98</v>
      </c>
    </row>
    <row r="82" spans="1:4" hidden="1" x14ac:dyDescent="0.3">
      <c r="A82" s="3"/>
      <c r="B82" s="3">
        <v>-1</v>
      </c>
      <c r="C82" s="11" t="s">
        <v>101</v>
      </c>
      <c r="D82" s="128"/>
    </row>
    <row r="83" spans="1:4" hidden="1" x14ac:dyDescent="0.3">
      <c r="A83" s="3"/>
      <c r="B83" s="3">
        <v>-1</v>
      </c>
      <c r="C83" s="11" t="s">
        <v>99</v>
      </c>
      <c r="D83" s="128"/>
    </row>
    <row r="84" spans="1:4" ht="27" hidden="1" x14ac:dyDescent="0.3">
      <c r="A84" s="3"/>
      <c r="B84" s="3">
        <v>-1</v>
      </c>
      <c r="C84" s="11" t="s">
        <v>102</v>
      </c>
      <c r="D84" s="128"/>
    </row>
    <row r="85" spans="1:4" hidden="1" x14ac:dyDescent="0.3">
      <c r="A85" s="3"/>
      <c r="B85" s="3">
        <v>-2</v>
      </c>
      <c r="C85" s="11" t="s">
        <v>103</v>
      </c>
      <c r="D85" s="128"/>
    </row>
    <row r="86" spans="1:4" hidden="1" x14ac:dyDescent="0.3">
      <c r="A86" s="3"/>
      <c r="B86" s="3">
        <v>-1</v>
      </c>
      <c r="C86" s="11" t="s">
        <v>104</v>
      </c>
      <c r="D86" s="128"/>
    </row>
    <row r="87" spans="1:4" ht="27" hidden="1" x14ac:dyDescent="0.3">
      <c r="A87" s="3"/>
      <c r="B87" s="3">
        <v>-1</v>
      </c>
      <c r="C87" s="11" t="s">
        <v>105</v>
      </c>
      <c r="D87" s="128"/>
    </row>
    <row r="88" spans="1:4" hidden="1" x14ac:dyDescent="0.3">
      <c r="A88" s="3">
        <v>1</v>
      </c>
      <c r="B88" s="3"/>
      <c r="C88" s="11" t="s">
        <v>106</v>
      </c>
      <c r="D88" s="128"/>
    </row>
    <row r="89" spans="1:4" hidden="1" x14ac:dyDescent="0.3">
      <c r="A89" s="3">
        <v>1</v>
      </c>
      <c r="B89" s="3"/>
      <c r="C89" s="11" t="s">
        <v>107</v>
      </c>
      <c r="D89" s="128"/>
    </row>
    <row r="90" spans="1:4" hidden="1" x14ac:dyDescent="0.3">
      <c r="A90" s="3">
        <v>1</v>
      </c>
      <c r="B90" s="3"/>
      <c r="C90" s="11" t="s">
        <v>100</v>
      </c>
      <c r="D90" s="129"/>
    </row>
    <row r="91" spans="1:4" hidden="1" x14ac:dyDescent="0.3">
      <c r="A91" s="16">
        <f>SUM(A81:A90)</f>
        <v>3</v>
      </c>
      <c r="B91" s="16">
        <f>SUM(B81:B90)</f>
        <v>-8</v>
      </c>
      <c r="C91" s="17" t="s">
        <v>108</v>
      </c>
      <c r="D91" s="12"/>
    </row>
    <row r="92" spans="1:4" hidden="1" x14ac:dyDescent="0.3">
      <c r="A92" s="16"/>
      <c r="B92" s="16">
        <f>B91+A91</f>
        <v>-5</v>
      </c>
      <c r="C92" s="17" t="s">
        <v>109</v>
      </c>
      <c r="D92" s="12"/>
    </row>
    <row r="93" spans="1:4" hidden="1" x14ac:dyDescent="0.3">
      <c r="A93" s="117" t="s">
        <v>110</v>
      </c>
      <c r="B93" s="118"/>
      <c r="C93" s="118"/>
      <c r="D93" s="119"/>
    </row>
    <row r="94" spans="1:4" ht="39.6" hidden="1" x14ac:dyDescent="0.3">
      <c r="A94" s="3"/>
      <c r="B94" s="3">
        <v>-1</v>
      </c>
      <c r="C94" s="13" t="s">
        <v>138</v>
      </c>
      <c r="D94" s="12" t="s">
        <v>139</v>
      </c>
    </row>
    <row r="95" spans="1:4" hidden="1" x14ac:dyDescent="0.3">
      <c r="A95" s="16">
        <f>SUM(A94)</f>
        <v>0</v>
      </c>
      <c r="B95" s="16">
        <f>SUM(B94)</f>
        <v>-1</v>
      </c>
      <c r="C95" s="17" t="s">
        <v>111</v>
      </c>
      <c r="D95" s="12"/>
    </row>
    <row r="96" spans="1:4" hidden="1" x14ac:dyDescent="0.3">
      <c r="A96" s="16"/>
      <c r="B96" s="16">
        <f>B95+A95</f>
        <v>-1</v>
      </c>
      <c r="C96" s="17" t="s">
        <v>112</v>
      </c>
      <c r="D96" s="12"/>
    </row>
    <row r="97" spans="1:4" hidden="1" x14ac:dyDescent="0.3">
      <c r="A97" s="19"/>
      <c r="B97" s="19"/>
      <c r="C97" s="20" t="s">
        <v>113</v>
      </c>
      <c r="D97" s="15"/>
    </row>
    <row r="98" spans="1:4" ht="27" hidden="1" x14ac:dyDescent="0.3">
      <c r="A98" s="19"/>
      <c r="B98" s="19"/>
      <c r="C98" s="20" t="s">
        <v>137</v>
      </c>
      <c r="D98" s="15"/>
    </row>
    <row r="99" spans="1:4" x14ac:dyDescent="0.3">
      <c r="A99" s="134" t="s">
        <v>114</v>
      </c>
      <c r="B99" s="135"/>
      <c r="C99" s="135"/>
      <c r="D99" s="136"/>
    </row>
    <row r="100" spans="1:4" x14ac:dyDescent="0.3">
      <c r="A100" s="3"/>
      <c r="B100" s="3"/>
      <c r="C100" s="11"/>
      <c r="D100" s="12"/>
    </row>
    <row r="101" spans="1:4" x14ac:dyDescent="0.3">
      <c r="A101" s="3"/>
      <c r="B101" s="3"/>
      <c r="C101" s="11"/>
      <c r="D101" s="12"/>
    </row>
    <row r="102" spans="1:4" x14ac:dyDescent="0.3">
      <c r="A102" s="3"/>
      <c r="B102" s="3"/>
      <c r="C102" s="11"/>
      <c r="D102" s="12"/>
    </row>
    <row r="103" spans="1:4" x14ac:dyDescent="0.3">
      <c r="A103" s="3"/>
      <c r="B103" s="3"/>
      <c r="C103" s="11"/>
      <c r="D103" s="12"/>
    </row>
    <row r="104" spans="1:4" x14ac:dyDescent="0.3">
      <c r="A104" s="16">
        <f>SUM(A100:A102)</f>
        <v>0</v>
      </c>
      <c r="B104" s="16">
        <f>SUM(B100:B103)</f>
        <v>0</v>
      </c>
      <c r="C104" s="17" t="s">
        <v>140</v>
      </c>
      <c r="D104" s="12"/>
    </row>
    <row r="105" spans="1:4" x14ac:dyDescent="0.3">
      <c r="A105" s="16"/>
      <c r="B105" s="16">
        <f>B104+A104</f>
        <v>0</v>
      </c>
      <c r="C105" s="17" t="s">
        <v>141</v>
      </c>
      <c r="D105" s="12"/>
    </row>
    <row r="106" spans="1:4" x14ac:dyDescent="0.3">
      <c r="A106" s="130" t="s">
        <v>126</v>
      </c>
      <c r="B106" s="131"/>
      <c r="C106" s="131"/>
      <c r="D106" s="132"/>
    </row>
    <row r="107" spans="1:4" x14ac:dyDescent="0.3">
      <c r="A107" s="3"/>
      <c r="B107" s="3"/>
      <c r="C107" s="9"/>
      <c r="D107" s="12"/>
    </row>
    <row r="108" spans="1:4" x14ac:dyDescent="0.3">
      <c r="A108" s="32"/>
      <c r="B108" s="32"/>
      <c r="C108" s="11"/>
      <c r="D108" s="12"/>
    </row>
    <row r="109" spans="1:4" x14ac:dyDescent="0.3">
      <c r="A109" s="32"/>
      <c r="B109" s="32"/>
      <c r="C109" s="11"/>
      <c r="D109" s="12"/>
    </row>
    <row r="110" spans="1:4" x14ac:dyDescent="0.3">
      <c r="A110" s="32"/>
      <c r="B110" s="32"/>
      <c r="C110" s="11"/>
      <c r="D110" s="12"/>
    </row>
    <row r="111" spans="1:4" x14ac:dyDescent="0.3">
      <c r="A111" s="32"/>
      <c r="B111" s="32"/>
      <c r="C111" s="11"/>
      <c r="D111" s="12"/>
    </row>
    <row r="112" spans="1:4" x14ac:dyDescent="0.3">
      <c r="A112" s="32"/>
      <c r="B112" s="32"/>
      <c r="C112" s="11"/>
      <c r="D112" s="12"/>
    </row>
    <row r="113" spans="1:4" x14ac:dyDescent="0.3">
      <c r="A113" s="25"/>
      <c r="B113" s="25"/>
      <c r="C113" s="26" t="s">
        <v>127</v>
      </c>
      <c r="D113" s="27"/>
    </row>
    <row r="114" spans="1:4" x14ac:dyDescent="0.3">
      <c r="A114" s="25"/>
      <c r="B114" s="25"/>
      <c r="C114" s="26" t="s">
        <v>128</v>
      </c>
      <c r="D114" s="27"/>
    </row>
    <row r="115" spans="1:4" x14ac:dyDescent="0.3">
      <c r="A115" s="30"/>
      <c r="B115" s="30"/>
      <c r="C115" s="29" t="s">
        <v>142</v>
      </c>
      <c r="D115" s="28"/>
    </row>
    <row r="116" spans="1:4" x14ac:dyDescent="0.3">
      <c r="A116" s="31"/>
      <c r="B116" s="30"/>
      <c r="C116" s="29" t="s">
        <v>143</v>
      </c>
      <c r="D116" s="28"/>
    </row>
    <row r="118" spans="1:4" s="33" customFormat="1" ht="13.8" x14ac:dyDescent="0.25">
      <c r="A118" s="35"/>
      <c r="B118" s="36"/>
      <c r="C118" s="37"/>
      <c r="D118" s="34"/>
    </row>
    <row r="119" spans="1:4" s="33" customFormat="1" ht="13.8" x14ac:dyDescent="0.25">
      <c r="A119" s="35"/>
      <c r="B119" s="36"/>
      <c r="C119" s="37"/>
      <c r="D119" s="34"/>
    </row>
    <row r="120" spans="1:4" s="33" customFormat="1" ht="13.8" x14ac:dyDescent="0.25">
      <c r="B120" s="36"/>
      <c r="C120" s="37"/>
      <c r="D120" s="34"/>
    </row>
    <row r="121" spans="1:4" s="33" customFormat="1" ht="13.8" x14ac:dyDescent="0.25">
      <c r="A121" s="133"/>
      <c r="B121" s="133"/>
      <c r="C121" s="133"/>
      <c r="D121" s="34"/>
    </row>
    <row r="122" spans="1:4" s="33" customFormat="1" ht="13.8" x14ac:dyDescent="0.25">
      <c r="D122" s="34"/>
    </row>
  </sheetData>
  <mergeCells count="23">
    <mergeCell ref="A106:D106"/>
    <mergeCell ref="A121:C121"/>
    <mergeCell ref="D81:D90"/>
    <mergeCell ref="A93:D93"/>
    <mergeCell ref="A99:D99"/>
    <mergeCell ref="A80:D80"/>
    <mergeCell ref="D7:D15"/>
    <mergeCell ref="D16:D33"/>
    <mergeCell ref="D34:D38"/>
    <mergeCell ref="D41:D42"/>
    <mergeCell ref="D43:D48"/>
    <mergeCell ref="D50:D56"/>
    <mergeCell ref="A65:D65"/>
    <mergeCell ref="D67:D68"/>
    <mergeCell ref="A71:D71"/>
    <mergeCell ref="D73:D74"/>
    <mergeCell ref="D76:D77"/>
    <mergeCell ref="A6:D6"/>
    <mergeCell ref="A1:D1"/>
    <mergeCell ref="A2:B2"/>
    <mergeCell ref="C2:C3"/>
    <mergeCell ref="D2:D3"/>
    <mergeCell ref="A5:D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</vt:lpstr>
      <vt:lpstr>ВНЕБЮДЖЕТ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2025-03-19T07:23:31Z</dcterms:modified>
</cp:coreProperties>
</file>