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20" yWindow="-120" windowWidth="19410" windowHeight="11010"/>
  </bookViews>
  <sheets>
    <sheet name="Субвенции" sheetId="1" r:id="rId1"/>
  </sheets>
  <definedNames>
    <definedName name="_xlnm.Print_Area" localSheetId="0">Субвенции!$A$1:$M$45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44" i="1"/>
  <c r="I44"/>
  <c r="H39"/>
  <c r="H37"/>
  <c r="H43"/>
  <c r="H42"/>
  <c r="H41"/>
  <c r="H40"/>
  <c r="H38"/>
  <c r="I29"/>
  <c r="G26"/>
  <c r="H44" l="1"/>
</calcChain>
</file>

<file path=xl/sharedStrings.xml><?xml version="1.0" encoding="utf-8"?>
<sst xmlns="http://schemas.openxmlformats.org/spreadsheetml/2006/main" count="35" uniqueCount="24">
  <si>
    <t>Таблица 1</t>
  </si>
  <si>
    <t>Таблица 2</t>
  </si>
  <si>
    <t>Наименование муниципального образования</t>
  </si>
  <si>
    <t>(рублей)</t>
  </si>
  <si>
    <t>Всего</t>
  </si>
  <si>
    <t>Сумма на год</t>
  </si>
  <si>
    <t>к решению Думы Советского района</t>
  </si>
  <si>
    <t>Итого</t>
  </si>
  <si>
    <t>в том числе</t>
  </si>
  <si>
    <t>бюджет автономного округа</t>
  </si>
  <si>
    <t>федеральный бюджет</t>
  </si>
  <si>
    <t>Приложение 21</t>
  </si>
  <si>
    <t>приложения 21</t>
  </si>
  <si>
    <t>г.п. Агириш</t>
  </si>
  <si>
    <t>с.п. Алябьевский</t>
  </si>
  <si>
    <t>г.п. Зеленоборск</t>
  </si>
  <si>
    <t>г.п. Коммунистический</t>
  </si>
  <si>
    <t>г.п. Малиновский</t>
  </si>
  <si>
    <t>г.п. Пионерский</t>
  </si>
  <si>
    <t>г.п. Таежный</t>
  </si>
  <si>
    <t>Распределение субвенций бюджетам поселений на 2024 год на осуществление первичного воинского учета органами местного самоуправления поселений, муниципальных и городских округов</t>
  </si>
  <si>
    <t>Распределение субвенций бюджетам поселений на 2024 год на осуществление переданных полномочий Российской Федерации на государственную регистрацию актов гражданского состояния</t>
  </si>
  <si>
    <t>Распределение субвенций бюджетам поселений, входящих в состав Советского района, на выполнение отдельных государственных полномочий органов государственной власти Ханты-Мансийского автономного округа – Югры, а также отдельных государственных полномочий в соответствии с законодательством о передаче отдельных государственных полномочий федеральных органов государственной власти, на 2024 год</t>
  </si>
  <si>
    <t xml:space="preserve"> от 20.12.2023 № 238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</si>
</sst>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Fill="1"/>
    <xf numFmtId="0" fontId="3" fillId="0" borderId="0" xfId="0" applyFont="1" applyFill="1" applyAlignment="1">
      <alignment horizontal="center" wrapText="1"/>
    </xf>
    <xf numFmtId="0" fontId="0" fillId="0" borderId="0" xfId="0" applyFill="1"/>
    <xf numFmtId="0" fontId="3" fillId="0" borderId="0" xfId="0" applyFont="1" applyFill="1" applyAlignment="1">
      <alignment horizontal="center" vertical="top" wrapText="1"/>
    </xf>
    <xf numFmtId="4" fontId="0" fillId="0" borderId="0" xfId="0" applyNumberFormat="1"/>
    <xf numFmtId="0" fontId="0" fillId="0" borderId="0" xfId="0" applyAlignment="1">
      <alignment horizontal="right"/>
    </xf>
    <xf numFmtId="49" fontId="5" fillId="0" borderId="0" xfId="0" applyNumberFormat="1" applyFont="1" applyFill="1"/>
    <xf numFmtId="49" fontId="1" fillId="0" borderId="0" xfId="0" applyNumberFormat="1" applyFont="1" applyFill="1"/>
    <xf numFmtId="0" fontId="2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2" fontId="3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/>
    </xf>
    <xf numFmtId="49" fontId="4" fillId="0" borderId="0" xfId="0" applyNumberFormat="1" applyFont="1" applyFill="1" applyAlignment="1">
      <alignment horizontal="center"/>
    </xf>
    <xf numFmtId="4" fontId="1" fillId="0" borderId="1" xfId="0" applyNumberFormat="1" applyFont="1" applyFill="1" applyBorder="1" applyAlignment="1">
      <alignment wrapText="1"/>
    </xf>
    <xf numFmtId="4" fontId="2" fillId="2" borderId="1" xfId="0" applyNumberFormat="1" applyFont="1" applyFill="1" applyBorder="1" applyAlignment="1">
      <alignment wrapText="1"/>
    </xf>
    <xf numFmtId="4" fontId="1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top" wrapText="1"/>
    </xf>
    <xf numFmtId="0" fontId="1" fillId="0" borderId="1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0" fontId="1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wrapText="1"/>
    </xf>
    <xf numFmtId="0" fontId="1" fillId="0" borderId="0" xfId="0" applyFont="1" applyFill="1"/>
    <xf numFmtId="0" fontId="1" fillId="0" borderId="4" xfId="0" applyFont="1" applyFill="1" applyBorder="1" applyAlignment="1">
      <alignment horizontal="right"/>
    </xf>
    <xf numFmtId="0" fontId="4" fillId="0" borderId="0" xfId="0" applyFont="1" applyFill="1" applyAlignment="1">
      <alignment horizontal="left"/>
    </xf>
    <xf numFmtId="49" fontId="1" fillId="0" borderId="1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7" fillId="0" borderId="2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4" fontId="1" fillId="0" borderId="2" xfId="0" applyNumberFormat="1" applyFont="1" applyFill="1" applyBorder="1" applyAlignment="1">
      <alignment horizontal="right" wrapText="1"/>
    </xf>
    <xf numFmtId="4" fontId="1" fillId="0" borderId="5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wrapText="1"/>
    </xf>
    <xf numFmtId="4" fontId="2" fillId="2" borderId="1" xfId="0" applyNumberFormat="1" applyFont="1" applyFill="1" applyBorder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5"/>
  <sheetViews>
    <sheetView tabSelected="1" view="pageBreakPreview" zoomScale="85" zoomScaleSheetLayoutView="85" workbookViewId="0">
      <selection activeCell="F3" sqref="F3:L3"/>
    </sheetView>
  </sheetViews>
  <sheetFormatPr defaultRowHeight="15"/>
  <cols>
    <col min="1" max="1" width="2.7109375" customWidth="1"/>
    <col min="2" max="3" width="9.140625" style="1" customWidth="1"/>
    <col min="4" max="5" width="6.7109375" style="1" customWidth="1"/>
    <col min="6" max="6" width="11" style="1" customWidth="1"/>
    <col min="7" max="7" width="6.7109375" style="1" customWidth="1"/>
    <col min="8" max="8" width="13.28515625" style="1" customWidth="1"/>
    <col min="9" max="9" width="13" style="1" customWidth="1"/>
    <col min="10" max="10" width="3.7109375" style="1" customWidth="1"/>
    <col min="11" max="11" width="9.85546875" style="1" customWidth="1"/>
    <col min="12" max="12" width="9.140625" hidden="1" customWidth="1"/>
    <col min="13" max="13" width="2.42578125" customWidth="1"/>
  </cols>
  <sheetData>
    <row r="1" spans="1:13">
      <c r="A1" s="4"/>
      <c r="B1" s="2"/>
      <c r="C1" s="2"/>
      <c r="D1" s="2"/>
      <c r="E1" s="2"/>
      <c r="F1" s="29" t="s">
        <v>11</v>
      </c>
      <c r="G1" s="29"/>
      <c r="H1" s="29"/>
      <c r="I1" s="29"/>
      <c r="J1" s="29"/>
      <c r="K1" s="29"/>
      <c r="L1" s="29"/>
    </row>
    <row r="2" spans="1:13">
      <c r="A2" s="4"/>
      <c r="B2" s="2"/>
      <c r="C2" s="2"/>
      <c r="D2" s="2"/>
      <c r="E2" s="2"/>
      <c r="F2" s="29" t="s">
        <v>6</v>
      </c>
      <c r="G2" s="29"/>
      <c r="H2" s="29"/>
      <c r="I2" s="29"/>
      <c r="J2" s="29"/>
      <c r="K2" s="29"/>
      <c r="L2" s="29"/>
    </row>
    <row r="3" spans="1:13">
      <c r="A3" s="4"/>
      <c r="B3" s="2"/>
      <c r="C3" s="2"/>
      <c r="D3" s="2"/>
      <c r="E3" s="2"/>
      <c r="F3" s="29" t="s">
        <v>23</v>
      </c>
      <c r="G3" s="29"/>
      <c r="H3" s="29"/>
      <c r="I3" s="29"/>
      <c r="J3" s="29"/>
      <c r="K3" s="29"/>
      <c r="L3" s="29"/>
    </row>
    <row r="4" spans="1:13" ht="9" customHeight="1">
      <c r="A4" s="4"/>
      <c r="B4" s="2"/>
      <c r="C4" s="2"/>
      <c r="D4" s="2"/>
      <c r="E4" s="2"/>
      <c r="F4" s="2"/>
      <c r="G4" s="2"/>
      <c r="H4" s="2"/>
      <c r="I4" s="2"/>
      <c r="J4" s="2"/>
      <c r="K4" s="2"/>
      <c r="L4" s="4"/>
    </row>
    <row r="5" spans="1:13" ht="19.149999999999999" customHeight="1">
      <c r="A5" s="4"/>
      <c r="B5" s="30" t="s">
        <v>22</v>
      </c>
      <c r="C5" s="30"/>
      <c r="D5" s="30"/>
      <c r="E5" s="30"/>
      <c r="F5" s="30"/>
      <c r="G5" s="30"/>
      <c r="H5" s="30"/>
      <c r="I5" s="30"/>
      <c r="J5" s="30"/>
      <c r="K5" s="30"/>
      <c r="L5" s="4"/>
    </row>
    <row r="6" spans="1:13" ht="12.6" customHeight="1">
      <c r="A6" s="4"/>
      <c r="B6" s="30"/>
      <c r="C6" s="30"/>
      <c r="D6" s="30"/>
      <c r="E6" s="30"/>
      <c r="F6" s="30"/>
      <c r="G6" s="30"/>
      <c r="H6" s="30"/>
      <c r="I6" s="30"/>
      <c r="J6" s="30"/>
      <c r="K6" s="30"/>
      <c r="L6" s="4"/>
    </row>
    <row r="7" spans="1:13" ht="64.900000000000006" customHeight="1">
      <c r="A7" s="4"/>
      <c r="B7" s="30"/>
      <c r="C7" s="30"/>
      <c r="D7" s="30"/>
      <c r="E7" s="30"/>
      <c r="F7" s="30"/>
      <c r="G7" s="30"/>
      <c r="H7" s="30"/>
      <c r="I7" s="30"/>
      <c r="J7" s="30"/>
      <c r="K7" s="30"/>
      <c r="L7" s="4"/>
    </row>
    <row r="8" spans="1:13" ht="21" customHeight="1">
      <c r="A8" s="4"/>
      <c r="B8" s="3"/>
      <c r="C8" s="3"/>
      <c r="D8" s="3"/>
      <c r="E8" s="3"/>
      <c r="F8" s="3"/>
      <c r="G8" s="3"/>
      <c r="H8" s="3"/>
      <c r="I8" s="3"/>
      <c r="J8" s="3"/>
      <c r="K8" s="3"/>
      <c r="L8" s="4"/>
      <c r="M8" s="7"/>
    </row>
    <row r="9" spans="1:13" hidden="1">
      <c r="A9" s="4"/>
      <c r="B9" s="10"/>
      <c r="C9" s="10"/>
      <c r="D9" s="10"/>
      <c r="E9" s="10"/>
      <c r="F9" s="10"/>
      <c r="G9" s="10"/>
      <c r="H9" s="10"/>
      <c r="I9" s="10"/>
      <c r="J9" s="10"/>
      <c r="K9" s="10"/>
      <c r="L9" s="4"/>
    </row>
    <row r="10" spans="1:13" ht="12.6" customHeight="1">
      <c r="A10" s="4"/>
      <c r="B10" s="2"/>
      <c r="C10" s="2"/>
      <c r="D10" s="2"/>
      <c r="E10" s="2"/>
      <c r="F10" s="2"/>
      <c r="G10" s="2"/>
      <c r="H10" s="2"/>
      <c r="I10" s="33" t="s">
        <v>0</v>
      </c>
      <c r="J10" s="33"/>
      <c r="K10" s="33"/>
      <c r="L10" s="4"/>
    </row>
    <row r="11" spans="1:13" ht="13.9" customHeight="1">
      <c r="A11" s="4"/>
      <c r="B11" s="2"/>
      <c r="C11" s="2"/>
      <c r="D11" s="2"/>
      <c r="E11" s="2"/>
      <c r="F11" s="31"/>
      <c r="G11" s="31"/>
      <c r="H11" s="2"/>
      <c r="I11" s="33" t="s">
        <v>12</v>
      </c>
      <c r="J11" s="33"/>
      <c r="K11" s="33"/>
      <c r="L11" s="4"/>
    </row>
    <row r="12" spans="1:13" ht="3.75" customHeight="1">
      <c r="A12" s="4"/>
      <c r="B12" s="2"/>
      <c r="C12" s="2"/>
      <c r="D12" s="2"/>
      <c r="E12" s="2"/>
      <c r="F12" s="31"/>
      <c r="G12" s="31"/>
      <c r="H12" s="31"/>
      <c r="I12" s="31"/>
      <c r="J12" s="2"/>
      <c r="K12" s="31"/>
      <c r="L12" s="31"/>
    </row>
    <row r="13" spans="1:13" ht="15" hidden="1" customHeight="1">
      <c r="A13" s="24" t="s">
        <v>20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</row>
    <row r="14" spans="1:13" ht="15" hidden="1" customHeight="1">
      <c r="A14" s="24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</row>
    <row r="15" spans="1:13" ht="58.9" customHeight="1">
      <c r="A15" s="24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</row>
    <row r="16" spans="1:13" ht="7.15" customHeight="1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3" ht="14.45" customHeight="1">
      <c r="A17" s="4"/>
      <c r="B17" s="2"/>
      <c r="C17" s="2"/>
      <c r="D17" s="2"/>
      <c r="E17" s="2"/>
      <c r="F17" s="2"/>
      <c r="G17" s="2"/>
      <c r="H17" s="9"/>
      <c r="I17" s="8"/>
      <c r="J17" s="32" t="s">
        <v>3</v>
      </c>
      <c r="K17" s="32"/>
      <c r="L17" s="4"/>
      <c r="M17" s="6"/>
    </row>
    <row r="18" spans="1:13" ht="25.9" customHeight="1">
      <c r="A18" s="4"/>
      <c r="B18" s="23" t="s">
        <v>2</v>
      </c>
      <c r="C18" s="23"/>
      <c r="D18" s="23"/>
      <c r="E18" s="23"/>
      <c r="F18" s="23"/>
      <c r="G18" s="23" t="s">
        <v>5</v>
      </c>
      <c r="H18" s="23"/>
      <c r="I18" s="23"/>
      <c r="J18" s="23"/>
      <c r="K18" s="23"/>
      <c r="L18" s="4"/>
    </row>
    <row r="19" spans="1:13" ht="19.149999999999999" customHeight="1">
      <c r="A19" s="4"/>
      <c r="B19" s="25" t="s">
        <v>13</v>
      </c>
      <c r="C19" s="25"/>
      <c r="D19" s="25"/>
      <c r="E19" s="25"/>
      <c r="F19" s="25"/>
      <c r="G19" s="22">
        <v>700500</v>
      </c>
      <c r="H19" s="22"/>
      <c r="I19" s="22"/>
      <c r="J19" s="22"/>
      <c r="K19" s="22"/>
      <c r="L19" s="4"/>
      <c r="M19" s="6"/>
    </row>
    <row r="20" spans="1:13" ht="19.149999999999999" customHeight="1">
      <c r="A20" s="4"/>
      <c r="B20" s="25" t="s">
        <v>14</v>
      </c>
      <c r="C20" s="25"/>
      <c r="D20" s="25"/>
      <c r="E20" s="25"/>
      <c r="F20" s="25"/>
      <c r="G20" s="22">
        <v>700500</v>
      </c>
      <c r="H20" s="22"/>
      <c r="I20" s="22"/>
      <c r="J20" s="22"/>
      <c r="K20" s="22"/>
      <c r="L20" s="4"/>
      <c r="M20" s="6"/>
    </row>
    <row r="21" spans="1:13" ht="19.149999999999999" customHeight="1">
      <c r="A21" s="4"/>
      <c r="B21" s="25" t="s">
        <v>15</v>
      </c>
      <c r="C21" s="25"/>
      <c r="D21" s="25"/>
      <c r="E21" s="25"/>
      <c r="F21" s="25"/>
      <c r="G21" s="22">
        <v>350200</v>
      </c>
      <c r="H21" s="22"/>
      <c r="I21" s="22"/>
      <c r="J21" s="22"/>
      <c r="K21" s="22"/>
      <c r="L21" s="4"/>
      <c r="M21" s="6"/>
    </row>
    <row r="22" spans="1:13" ht="19.149999999999999" customHeight="1">
      <c r="A22" s="4"/>
      <c r="B22" s="26" t="s">
        <v>16</v>
      </c>
      <c r="C22" s="27"/>
      <c r="D22" s="27"/>
      <c r="E22" s="27"/>
      <c r="F22" s="28"/>
      <c r="G22" s="22">
        <v>350200</v>
      </c>
      <c r="H22" s="22"/>
      <c r="I22" s="22"/>
      <c r="J22" s="22"/>
      <c r="K22" s="22"/>
      <c r="L22" s="4"/>
      <c r="M22" s="6"/>
    </row>
    <row r="23" spans="1:13" ht="19.149999999999999" customHeight="1">
      <c r="A23" s="4"/>
      <c r="B23" s="25" t="s">
        <v>17</v>
      </c>
      <c r="C23" s="25"/>
      <c r="D23" s="25"/>
      <c r="E23" s="25"/>
      <c r="F23" s="25"/>
      <c r="G23" s="22">
        <v>700500</v>
      </c>
      <c r="H23" s="22"/>
      <c r="I23" s="22"/>
      <c r="J23" s="22"/>
      <c r="K23" s="22"/>
      <c r="L23" s="4"/>
      <c r="M23" s="6"/>
    </row>
    <row r="24" spans="1:13" ht="19.149999999999999" customHeight="1">
      <c r="A24" s="4"/>
      <c r="B24" s="25" t="s">
        <v>18</v>
      </c>
      <c r="C24" s="25"/>
      <c r="D24" s="25"/>
      <c r="E24" s="25"/>
      <c r="F24" s="25"/>
      <c r="G24" s="22">
        <v>700500</v>
      </c>
      <c r="H24" s="22"/>
      <c r="I24" s="22"/>
      <c r="J24" s="22"/>
      <c r="K24" s="22"/>
      <c r="L24" s="4"/>
      <c r="M24" s="6"/>
    </row>
    <row r="25" spans="1:13" ht="19.149999999999999" customHeight="1">
      <c r="A25" s="4"/>
      <c r="B25" s="25" t="s">
        <v>19</v>
      </c>
      <c r="C25" s="25"/>
      <c r="D25" s="25"/>
      <c r="E25" s="25"/>
      <c r="F25" s="25"/>
      <c r="G25" s="22">
        <v>350200</v>
      </c>
      <c r="H25" s="22"/>
      <c r="I25" s="22"/>
      <c r="J25" s="22"/>
      <c r="K25" s="22"/>
      <c r="L25" s="4"/>
      <c r="M25" s="6"/>
    </row>
    <row r="26" spans="1:13" ht="18.600000000000001" customHeight="1">
      <c r="A26" s="4"/>
      <c r="B26" s="43" t="s">
        <v>4</v>
      </c>
      <c r="C26" s="43"/>
      <c r="D26" s="43"/>
      <c r="E26" s="43"/>
      <c r="F26" s="43"/>
      <c r="G26" s="44">
        <f>SUM(G19:K25)</f>
        <v>3852600</v>
      </c>
      <c r="H26" s="44"/>
      <c r="I26" s="44"/>
      <c r="J26" s="44"/>
      <c r="K26" s="44"/>
      <c r="L26" s="4"/>
      <c r="M26" s="6"/>
    </row>
    <row r="27" spans="1:13" ht="21.6" customHeight="1">
      <c r="A27" s="4"/>
      <c r="B27" s="2"/>
      <c r="C27" s="2"/>
      <c r="D27" s="2"/>
      <c r="E27" s="2"/>
      <c r="F27" s="2"/>
      <c r="G27" s="2"/>
      <c r="H27" s="2"/>
      <c r="I27" s="2"/>
      <c r="J27" s="2"/>
      <c r="K27" s="2"/>
      <c r="L27" s="4"/>
    </row>
    <row r="28" spans="1:13">
      <c r="A28" s="4"/>
      <c r="B28" s="2"/>
      <c r="C28" s="2"/>
      <c r="D28" s="2"/>
      <c r="E28" s="2"/>
      <c r="F28" s="2"/>
      <c r="G28" s="2"/>
      <c r="H28" s="2"/>
      <c r="I28" s="33" t="s">
        <v>1</v>
      </c>
      <c r="J28" s="33"/>
      <c r="K28" s="33"/>
      <c r="L28" s="4"/>
    </row>
    <row r="29" spans="1:13">
      <c r="A29" s="4"/>
      <c r="B29" s="2"/>
      <c r="C29" s="2"/>
      <c r="D29" s="2"/>
      <c r="E29" s="2"/>
      <c r="F29" s="2"/>
      <c r="G29" s="2"/>
      <c r="H29" s="2"/>
      <c r="I29" s="33" t="str">
        <f>I11</f>
        <v>приложения 21</v>
      </c>
      <c r="J29" s="33"/>
      <c r="K29" s="33"/>
      <c r="L29" s="4"/>
    </row>
    <row r="30" spans="1:13" ht="2.4500000000000002" customHeight="1">
      <c r="A30" s="4"/>
      <c r="B30" s="2"/>
      <c r="C30" s="2"/>
      <c r="D30" s="2"/>
      <c r="E30" s="2"/>
      <c r="F30" s="2"/>
      <c r="G30" s="2"/>
      <c r="H30" s="2"/>
      <c r="I30" s="11"/>
      <c r="J30" s="11"/>
      <c r="K30" s="11"/>
      <c r="L30" s="4"/>
    </row>
    <row r="31" spans="1:13" ht="56.45" customHeight="1">
      <c r="A31" s="4"/>
      <c r="B31" s="35" t="s">
        <v>21</v>
      </c>
      <c r="C31" s="35"/>
      <c r="D31" s="35"/>
      <c r="E31" s="35"/>
      <c r="F31" s="35"/>
      <c r="G31" s="35"/>
      <c r="H31" s="35"/>
      <c r="I31" s="35"/>
      <c r="J31" s="35"/>
      <c r="K31" s="35"/>
      <c r="L31" s="4"/>
    </row>
    <row r="32" spans="1:13" ht="3" customHeight="1">
      <c r="A32" s="4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4"/>
    </row>
    <row r="33" spans="1:12" ht="18" customHeight="1">
      <c r="A33" s="4"/>
      <c r="B33" s="12"/>
      <c r="C33" s="12"/>
      <c r="D33" s="12"/>
      <c r="E33" s="12"/>
      <c r="F33" s="12"/>
      <c r="G33" s="12"/>
      <c r="H33" s="19"/>
      <c r="I33" s="18"/>
      <c r="J33" s="32" t="s">
        <v>3</v>
      </c>
      <c r="K33" s="32"/>
      <c r="L33" s="4"/>
    </row>
    <row r="34" spans="1:12" ht="16.899999999999999" customHeight="1">
      <c r="A34" s="4"/>
      <c r="B34" s="36" t="s">
        <v>2</v>
      </c>
      <c r="C34" s="37"/>
      <c r="D34" s="37"/>
      <c r="E34" s="37"/>
      <c r="F34" s="37"/>
      <c r="G34" s="37"/>
      <c r="H34" s="34" t="s">
        <v>7</v>
      </c>
      <c r="I34" s="34" t="s">
        <v>5</v>
      </c>
      <c r="J34" s="34"/>
      <c r="K34" s="34"/>
      <c r="L34" s="4"/>
    </row>
    <row r="35" spans="1:12" ht="16.899999999999999" customHeight="1">
      <c r="A35" s="4"/>
      <c r="B35" s="37"/>
      <c r="C35" s="37"/>
      <c r="D35" s="37"/>
      <c r="E35" s="37"/>
      <c r="F35" s="37"/>
      <c r="G35" s="37"/>
      <c r="H35" s="34"/>
      <c r="I35" s="34" t="s">
        <v>8</v>
      </c>
      <c r="J35" s="34"/>
      <c r="K35" s="34"/>
      <c r="L35" s="4"/>
    </row>
    <row r="36" spans="1:12" ht="45" customHeight="1">
      <c r="A36" s="4"/>
      <c r="B36" s="37"/>
      <c r="C36" s="37"/>
      <c r="D36" s="37"/>
      <c r="E36" s="37"/>
      <c r="F36" s="37"/>
      <c r="G36" s="37"/>
      <c r="H36" s="34"/>
      <c r="I36" s="15" t="s">
        <v>10</v>
      </c>
      <c r="J36" s="36" t="s">
        <v>9</v>
      </c>
      <c r="K36" s="36"/>
      <c r="L36" s="4"/>
    </row>
    <row r="37" spans="1:12" ht="21" customHeight="1">
      <c r="A37" s="4"/>
      <c r="B37" s="38" t="s">
        <v>13</v>
      </c>
      <c r="C37" s="39"/>
      <c r="D37" s="39"/>
      <c r="E37" s="39"/>
      <c r="F37" s="39"/>
      <c r="G37" s="40"/>
      <c r="H37" s="20">
        <f t="shared" ref="H37:H44" si="0">I37+J37</f>
        <v>29413.64</v>
      </c>
      <c r="I37" s="20">
        <v>20179.22</v>
      </c>
      <c r="J37" s="41">
        <v>9234.42</v>
      </c>
      <c r="K37" s="42"/>
      <c r="L37" s="4"/>
    </row>
    <row r="38" spans="1:12" ht="21" customHeight="1">
      <c r="A38" s="4"/>
      <c r="B38" s="25" t="s">
        <v>14</v>
      </c>
      <c r="C38" s="25"/>
      <c r="D38" s="25"/>
      <c r="E38" s="25"/>
      <c r="F38" s="25"/>
      <c r="G38" s="25"/>
      <c r="H38" s="20">
        <f t="shared" si="0"/>
        <v>79589.850000000006</v>
      </c>
      <c r="I38" s="20">
        <v>54602.6</v>
      </c>
      <c r="J38" s="22">
        <v>24987.25</v>
      </c>
      <c r="K38" s="22"/>
      <c r="L38" s="4"/>
    </row>
    <row r="39" spans="1:12" ht="21" customHeight="1">
      <c r="A39" s="4"/>
      <c r="B39" s="26" t="s">
        <v>15</v>
      </c>
      <c r="C39" s="27"/>
      <c r="D39" s="27"/>
      <c r="E39" s="27"/>
      <c r="F39" s="27"/>
      <c r="G39" s="28"/>
      <c r="H39" s="20">
        <f t="shared" si="0"/>
        <v>29413.64</v>
      </c>
      <c r="I39" s="20">
        <v>20179.22</v>
      </c>
      <c r="J39" s="22">
        <v>9234.42</v>
      </c>
      <c r="K39" s="22"/>
      <c r="L39" s="4"/>
    </row>
    <row r="40" spans="1:12" ht="21" customHeight="1">
      <c r="A40" s="4"/>
      <c r="B40" s="25" t="s">
        <v>16</v>
      </c>
      <c r="C40" s="25"/>
      <c r="D40" s="25"/>
      <c r="E40" s="25"/>
      <c r="F40" s="25"/>
      <c r="G40" s="25"/>
      <c r="H40" s="20">
        <f t="shared" si="0"/>
        <v>60557.5</v>
      </c>
      <c r="I40" s="20">
        <v>41545.46</v>
      </c>
      <c r="J40" s="22">
        <v>19012.04</v>
      </c>
      <c r="K40" s="22"/>
      <c r="L40" s="4"/>
    </row>
    <row r="41" spans="1:12" ht="21" customHeight="1">
      <c r="A41" s="4"/>
      <c r="B41" s="25" t="s">
        <v>17</v>
      </c>
      <c r="C41" s="25"/>
      <c r="D41" s="25"/>
      <c r="E41" s="25"/>
      <c r="F41" s="25"/>
      <c r="G41" s="25"/>
      <c r="H41" s="20">
        <f t="shared" si="0"/>
        <v>96891.989999999991</v>
      </c>
      <c r="I41" s="20">
        <v>66472.73</v>
      </c>
      <c r="J41" s="22">
        <v>30419.26</v>
      </c>
      <c r="K41" s="22"/>
      <c r="L41" s="4"/>
    </row>
    <row r="42" spans="1:12" ht="21" customHeight="1">
      <c r="A42" s="4"/>
      <c r="B42" s="25" t="s">
        <v>18</v>
      </c>
      <c r="C42" s="25"/>
      <c r="D42" s="25"/>
      <c r="E42" s="25"/>
      <c r="F42" s="25"/>
      <c r="G42" s="25"/>
      <c r="H42" s="20">
        <f t="shared" si="0"/>
        <v>211086.13</v>
      </c>
      <c r="I42" s="20">
        <v>144815.59</v>
      </c>
      <c r="J42" s="22">
        <v>66270.539999999994</v>
      </c>
      <c r="K42" s="22"/>
      <c r="L42" s="4"/>
    </row>
    <row r="43" spans="1:12" ht="21" customHeight="1">
      <c r="A43" s="4"/>
      <c r="B43" s="26" t="s">
        <v>19</v>
      </c>
      <c r="C43" s="27"/>
      <c r="D43" s="27"/>
      <c r="E43" s="27"/>
      <c r="F43" s="27"/>
      <c r="G43" s="28"/>
      <c r="H43" s="20">
        <f t="shared" si="0"/>
        <v>46715.78</v>
      </c>
      <c r="I43" s="20">
        <v>32049.35</v>
      </c>
      <c r="J43" s="41">
        <v>14666.43</v>
      </c>
      <c r="K43" s="42"/>
      <c r="L43" s="4"/>
    </row>
    <row r="44" spans="1:12" ht="23.45" customHeight="1">
      <c r="A44" s="4"/>
      <c r="B44" s="43" t="s">
        <v>4</v>
      </c>
      <c r="C44" s="43"/>
      <c r="D44" s="43"/>
      <c r="E44" s="43"/>
      <c r="F44" s="43"/>
      <c r="G44" s="43"/>
      <c r="H44" s="21">
        <f t="shared" si="0"/>
        <v>553668.52999999991</v>
      </c>
      <c r="I44" s="21">
        <f>I37+I38+I39+I40+I41+I42+I43</f>
        <v>379844.16999999993</v>
      </c>
      <c r="J44" s="44">
        <f>J37+J38+J39+J40+J41+J42+J43</f>
        <v>173824.36</v>
      </c>
      <c r="K44" s="44"/>
      <c r="L44" s="4"/>
    </row>
    <row r="45" spans="1:12" ht="25.15" customHeight="1">
      <c r="A45" s="4"/>
      <c r="B45" s="14"/>
      <c r="C45" s="14"/>
      <c r="D45" s="14"/>
      <c r="E45" s="14"/>
      <c r="F45" s="14"/>
      <c r="G45" s="14"/>
      <c r="H45" s="16"/>
      <c r="I45" s="16"/>
      <c r="J45" s="17"/>
      <c r="K45" s="17"/>
      <c r="L45" s="4"/>
    </row>
  </sheetData>
  <mergeCells count="55">
    <mergeCell ref="B41:G41"/>
    <mergeCell ref="J41:K41"/>
    <mergeCell ref="B43:G43"/>
    <mergeCell ref="B42:G42"/>
    <mergeCell ref="J42:K42"/>
    <mergeCell ref="J43:K43"/>
    <mergeCell ref="B44:G44"/>
    <mergeCell ref="J44:K44"/>
    <mergeCell ref="B24:F24"/>
    <mergeCell ref="B21:F21"/>
    <mergeCell ref="G24:K24"/>
    <mergeCell ref="B25:F25"/>
    <mergeCell ref="J38:K38"/>
    <mergeCell ref="B26:F26"/>
    <mergeCell ref="G26:K26"/>
    <mergeCell ref="G21:K21"/>
    <mergeCell ref="B22:F22"/>
    <mergeCell ref="G25:K25"/>
    <mergeCell ref="G23:K23"/>
    <mergeCell ref="G22:K22"/>
    <mergeCell ref="B23:F23"/>
    <mergeCell ref="B40:G40"/>
    <mergeCell ref="I28:K28"/>
    <mergeCell ref="I29:K29"/>
    <mergeCell ref="I34:K34"/>
    <mergeCell ref="B38:G38"/>
    <mergeCell ref="B31:K31"/>
    <mergeCell ref="B34:G36"/>
    <mergeCell ref="H34:H36"/>
    <mergeCell ref="B37:G37"/>
    <mergeCell ref="J37:K37"/>
    <mergeCell ref="I35:K35"/>
    <mergeCell ref="J36:K36"/>
    <mergeCell ref="J33:K33"/>
    <mergeCell ref="B39:G39"/>
    <mergeCell ref="J39:K39"/>
    <mergeCell ref="J40:K40"/>
    <mergeCell ref="F1:L1"/>
    <mergeCell ref="F2:L2"/>
    <mergeCell ref="F3:L3"/>
    <mergeCell ref="B18:F18"/>
    <mergeCell ref="B5:K7"/>
    <mergeCell ref="F11:G11"/>
    <mergeCell ref="F12:G12"/>
    <mergeCell ref="J17:K17"/>
    <mergeCell ref="I10:K10"/>
    <mergeCell ref="I11:K11"/>
    <mergeCell ref="B20:F20"/>
    <mergeCell ref="H12:I12"/>
    <mergeCell ref="K12:L12"/>
    <mergeCell ref="G20:K20"/>
    <mergeCell ref="G18:K18"/>
    <mergeCell ref="A13:L15"/>
    <mergeCell ref="B19:F19"/>
    <mergeCell ref="G19:K19"/>
  </mergeCells>
  <phoneticPr fontId="0" type="noConversion"/>
  <pageMargins left="0.51181102362204722" right="0.27559055118110237" top="0.39370078740157483" bottom="0.39370078740157483" header="0.31496062992125984" footer="0.31496062992125984"/>
  <pageSetup paperSize="9" fitToHeight="2" orientation="portrait" r:id="rId1"/>
  <rowBreaks count="1" manualBreakCount="1">
    <brk id="26" max="14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Item" ma:contentTypeID="0x01" ma:contentTypeVersion="0" ma:contentTypeDescription="Create a new list item." ma:contentTypeScope="" ma:versionID="dc70080a284f3006dbd519a6b5b86d13">
  <xsd:schema xmlns:xsd="http://www.w3.org/2001/XMLSchema" xmlns:p="http://schemas.microsoft.com/office/2006/metadata/properties" targetNamespace="http://schemas.microsoft.com/office/2006/metadata/properties" ma:root="true" ma:fieldsID="7dc4182b3f328c7943409d9fc4394a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?mso-contentType ?>
<FormTemplates xmlns="http://schemas.microsoft.com/sharepoint/v3/contenttype/forms">
  <Display>ListForm</Display>
  <Edit>ListForm</Edit>
  <New>ListForm</New>
</FormTemplates>
</file>

<file path=customXml/itemProps1.xml><?xml version="1.0" encoding="utf-8"?>
<ds:datastoreItem xmlns:ds="http://schemas.openxmlformats.org/officeDocument/2006/customXml" ds:itemID="{500156D9-6C07-4778-94D9-39AEF9098F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80010C38-FEF1-4EBE-AD41-B0E6330740FD}">
  <ds:schemaRefs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3295D614-79BD-4DB4-A370-57D181E772A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Субвенции</vt:lpstr>
      <vt:lpstr>Субвенции!Область_печати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2016-11-15T04:50:57Z</cp:lastPrinted>
  <dcterms:created xsi:type="dcterms:W3CDTF">2006-09-28T05:33:49Z</dcterms:created>
  <dcterms:modified xsi:type="dcterms:W3CDTF">2023-12-19T04:14:40Z</dcterms:modified>
  <cp:contentType>Item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</vt:lpwstr>
  </property>
  <property fmtid="{D5CDD505-2E9C-101B-9397-08002B2CF9AE}" pid="3" name="�����������_x0020_����">
    <vt:bool>true</vt:bool>
  </property>
</Properties>
</file>